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arefan Monshi\Desktop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479" i="1" l="1"/>
  <c r="I2479" i="1" s="1"/>
  <c r="G2478" i="1"/>
  <c r="I2478" i="1" s="1"/>
  <c r="G2808" i="1"/>
  <c r="I2808" i="1" s="1"/>
  <c r="G2675" i="1"/>
  <c r="I2675" i="1" s="1"/>
  <c r="G2809" i="1"/>
  <c r="I2809" i="1" s="1"/>
  <c r="G2082" i="1"/>
  <c r="I2082" i="1" s="1"/>
  <c r="G1644" i="1"/>
  <c r="I1644" i="1" s="1"/>
  <c r="G1415" i="1"/>
  <c r="I1415" i="1" s="1"/>
  <c r="G1378" i="1"/>
  <c r="I1378" i="1" s="1"/>
  <c r="G1282" i="1"/>
  <c r="I1282" i="1" s="1"/>
  <c r="G487" i="1"/>
  <c r="I487" i="1" s="1"/>
  <c r="G486" i="1"/>
  <c r="I486" i="1" s="1"/>
  <c r="G485" i="1"/>
  <c r="I485" i="1" s="1"/>
  <c r="G892" i="1"/>
  <c r="I892" i="1" s="1"/>
  <c r="G642" i="1"/>
  <c r="I642" i="1" s="1"/>
  <c r="G549" i="1"/>
  <c r="I549" i="1" s="1"/>
  <c r="G337" i="1"/>
  <c r="I337" i="1" s="1"/>
  <c r="G76" i="1"/>
  <c r="I76" i="1" s="1"/>
  <c r="G45" i="1"/>
  <c r="I45" i="1" s="1"/>
  <c r="G51" i="1"/>
  <c r="I51" i="1" s="1"/>
  <c r="G58" i="1"/>
  <c r="I58" i="1" s="1"/>
  <c r="G59" i="1"/>
  <c r="I59" i="1" s="1"/>
  <c r="G49" i="1"/>
  <c r="I49" i="1" s="1"/>
  <c r="G36" i="1"/>
  <c r="I36" i="1" s="1"/>
  <c r="G44" i="1"/>
  <c r="I44" i="1" s="1"/>
  <c r="G53" i="1"/>
  <c r="I53" i="1" s="1"/>
  <c r="G77" i="1"/>
  <c r="I77" i="1" s="1"/>
  <c r="G75" i="1"/>
  <c r="I75" i="1" s="1"/>
  <c r="G127" i="1"/>
  <c r="I127" i="1" s="1"/>
  <c r="G128" i="1"/>
  <c r="I128" i="1" s="1"/>
  <c r="G129" i="1"/>
  <c r="I129" i="1" s="1"/>
  <c r="G118" i="1"/>
  <c r="I118" i="1" s="1"/>
  <c r="G120" i="1"/>
  <c r="I120" i="1" s="1"/>
  <c r="G208" i="1"/>
  <c r="I208" i="1" s="1"/>
  <c r="G209" i="1"/>
  <c r="I209" i="1" s="1"/>
  <c r="G210" i="1"/>
  <c r="I210" i="1" s="1"/>
  <c r="G215" i="1"/>
  <c r="I215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99" i="1"/>
  <c r="I299" i="1" s="1"/>
  <c r="G331" i="1"/>
  <c r="I331" i="1" s="1"/>
  <c r="G332" i="1"/>
  <c r="I332" i="1" s="1"/>
  <c r="G327" i="1"/>
  <c r="I327" i="1" s="1"/>
  <c r="G325" i="1"/>
  <c r="I325" i="1" s="1"/>
  <c r="G466" i="1"/>
  <c r="I466" i="1" s="1"/>
  <c r="G458" i="1"/>
  <c r="I458" i="1" s="1"/>
  <c r="G376" i="1"/>
  <c r="I376" i="1" s="1"/>
  <c r="G500" i="1"/>
  <c r="I500" i="1" s="1"/>
  <c r="G619" i="1"/>
  <c r="I619" i="1" s="1"/>
  <c r="G620" i="1"/>
  <c r="I620" i="1" s="1"/>
  <c r="G611" i="1"/>
  <c r="I611" i="1" s="1"/>
  <c r="G682" i="1"/>
  <c r="I682" i="1" s="1"/>
  <c r="G837" i="1"/>
  <c r="I837" i="1" s="1"/>
  <c r="G838" i="1"/>
  <c r="I838" i="1" s="1"/>
  <c r="G745" i="1"/>
  <c r="I745" i="1" s="1"/>
  <c r="G926" i="1"/>
  <c r="I926" i="1" s="1"/>
  <c r="G927" i="1"/>
  <c r="I927" i="1" s="1"/>
  <c r="G928" i="1"/>
  <c r="I928" i="1" s="1"/>
  <c r="G929" i="1"/>
  <c r="I929" i="1" s="1"/>
  <c r="G930" i="1"/>
  <c r="I930" i="1" s="1"/>
  <c r="G931" i="1"/>
  <c r="I931" i="1" s="1"/>
  <c r="G932" i="1"/>
  <c r="I932" i="1" s="1"/>
  <c r="G933" i="1"/>
  <c r="I933" i="1" s="1"/>
  <c r="G934" i="1"/>
  <c r="I934" i="1" s="1"/>
  <c r="G935" i="1"/>
  <c r="I935" i="1" s="1"/>
  <c r="G936" i="1"/>
  <c r="I936" i="1" s="1"/>
  <c r="G937" i="1"/>
  <c r="I937" i="1" s="1"/>
  <c r="G938" i="1"/>
  <c r="I938" i="1" s="1"/>
  <c r="G939" i="1"/>
  <c r="I939" i="1" s="1"/>
  <c r="G944" i="1"/>
  <c r="I944" i="1" s="1"/>
  <c r="G945" i="1"/>
  <c r="I945" i="1" s="1"/>
  <c r="G946" i="1"/>
  <c r="I946" i="1" s="1"/>
  <c r="G917" i="1"/>
  <c r="I917" i="1" s="1"/>
  <c r="G1022" i="1"/>
  <c r="I1022" i="1" s="1"/>
  <c r="G1023" i="1"/>
  <c r="I1023" i="1" s="1"/>
  <c r="G1056" i="1"/>
  <c r="I1056" i="1" s="1"/>
  <c r="G1061" i="1"/>
  <c r="I1061" i="1" s="1"/>
  <c r="G1063" i="1"/>
  <c r="I1063" i="1" s="1"/>
  <c r="G1064" i="1"/>
  <c r="I1064" i="1" s="1"/>
  <c r="G987" i="1"/>
  <c r="I987" i="1" s="1"/>
  <c r="G988" i="1"/>
  <c r="I988" i="1" s="1"/>
  <c r="G1179" i="1"/>
  <c r="I1179" i="1" s="1"/>
  <c r="G1180" i="1"/>
  <c r="I1180" i="1" s="1"/>
  <c r="G1181" i="1"/>
  <c r="I1181" i="1" s="1"/>
  <c r="G1182" i="1"/>
  <c r="I1182" i="1" s="1"/>
  <c r="G1183" i="1"/>
  <c r="I1183" i="1" s="1"/>
  <c r="G1160" i="1"/>
  <c r="I1160" i="1" s="1"/>
  <c r="G1161" i="1"/>
  <c r="I1161" i="1" s="1"/>
  <c r="G1150" i="1"/>
  <c r="I1150" i="1" s="1"/>
  <c r="G1343" i="1"/>
  <c r="I1343" i="1" s="1"/>
  <c r="G1344" i="1"/>
  <c r="I1344" i="1" s="1"/>
  <c r="G1345" i="1"/>
  <c r="I1345" i="1" s="1"/>
  <c r="G1346" i="1"/>
  <c r="I1346" i="1" s="1"/>
  <c r="G1347" i="1"/>
  <c r="I1347" i="1" s="1"/>
  <c r="G1337" i="1"/>
  <c r="I1337" i="1" s="1"/>
  <c r="G1338" i="1"/>
  <c r="I1338" i="1" s="1"/>
  <c r="G1339" i="1"/>
  <c r="I1339" i="1" s="1"/>
  <c r="G1340" i="1"/>
  <c r="I1340" i="1" s="1"/>
  <c r="G1375" i="1"/>
  <c r="I1375" i="1" s="1"/>
  <c r="G1373" i="1"/>
  <c r="I1373" i="1" s="1"/>
  <c r="G1374" i="1"/>
  <c r="I1374" i="1" s="1"/>
  <c r="G1372" i="1"/>
  <c r="I1372" i="1" s="1"/>
  <c r="G1435" i="1"/>
  <c r="I1435" i="1" s="1"/>
  <c r="G1657" i="1"/>
  <c r="I1657" i="1" s="1"/>
  <c r="G1658" i="1"/>
  <c r="I1658" i="1" s="1"/>
  <c r="G1659" i="1"/>
  <c r="I1659" i="1" s="1"/>
  <c r="G1660" i="1"/>
  <c r="I1660" i="1" s="1"/>
  <c r="G1707" i="1"/>
  <c r="I1707" i="1" s="1"/>
  <c r="G1708" i="1"/>
  <c r="I1708" i="1" s="1"/>
  <c r="G1803" i="1"/>
  <c r="I1803" i="1" s="1"/>
  <c r="G2008" i="1"/>
  <c r="I2008" i="1" s="1"/>
  <c r="G2009" i="1"/>
  <c r="I2009" i="1" s="1"/>
  <c r="G2105" i="1"/>
  <c r="I2105" i="1" s="1"/>
  <c r="G2106" i="1"/>
  <c r="I2106" i="1" s="1"/>
  <c r="G2107" i="1"/>
  <c r="I2107" i="1" s="1"/>
  <c r="G2412" i="1"/>
  <c r="I2412" i="1" s="1"/>
  <c r="G2411" i="1"/>
  <c r="I2411" i="1" s="1"/>
  <c r="G2408" i="1"/>
  <c r="I2408" i="1" s="1"/>
  <c r="G2572" i="1"/>
  <c r="I2572" i="1" s="1"/>
  <c r="G2573" i="1"/>
  <c r="I2573" i="1" s="1"/>
  <c r="G2574" i="1"/>
  <c r="I2574" i="1" s="1"/>
  <c r="G2597" i="1"/>
  <c r="I2597" i="1" s="1"/>
  <c r="G2598" i="1"/>
  <c r="I2598" i="1" s="1"/>
  <c r="G2645" i="1"/>
  <c r="I2645" i="1" s="1"/>
  <c r="G2575" i="1"/>
  <c r="I2575" i="1" s="1"/>
  <c r="G2649" i="1"/>
  <c r="I2649" i="1" s="1"/>
  <c r="G2650" i="1"/>
  <c r="I2650" i="1" s="1"/>
  <c r="G2609" i="1"/>
  <c r="I2609" i="1" s="1"/>
  <c r="G2610" i="1"/>
  <c r="I2610" i="1" s="1"/>
  <c r="G2611" i="1"/>
  <c r="I2611" i="1" s="1"/>
  <c r="G2618" i="1"/>
  <c r="I2618" i="1" s="1"/>
  <c r="G2559" i="1"/>
  <c r="I2559" i="1" s="1"/>
  <c r="G2624" i="1"/>
  <c r="I2624" i="1" s="1"/>
  <c r="G2641" i="1"/>
  <c r="I2641" i="1" s="1"/>
  <c r="G2625" i="1"/>
  <c r="I2625" i="1" s="1"/>
  <c r="G2626" i="1"/>
  <c r="I2626" i="1" s="1"/>
  <c r="G2593" i="1"/>
  <c r="I2593" i="1" s="1"/>
  <c r="G2594" i="1"/>
  <c r="I2594" i="1" s="1"/>
  <c r="G2647" i="1"/>
  <c r="I2647" i="1" s="1"/>
  <c r="G2503" i="1"/>
  <c r="I2503" i="1" s="1"/>
  <c r="G2504" i="1"/>
  <c r="I2504" i="1" s="1"/>
  <c r="G2505" i="1"/>
  <c r="I2505" i="1" s="1"/>
  <c r="G2506" i="1"/>
  <c r="I2506" i="1" s="1"/>
  <c r="G2507" i="1"/>
  <c r="I2507" i="1" s="1"/>
  <c r="G2508" i="1"/>
  <c r="I2508" i="1" s="1"/>
  <c r="G2509" i="1"/>
  <c r="I2509" i="1" s="1"/>
  <c r="G2510" i="1"/>
  <c r="I2510" i="1" s="1"/>
  <c r="G2511" i="1"/>
  <c r="I2511" i="1" s="1"/>
  <c r="G2512" i="1"/>
  <c r="I2512" i="1" s="1"/>
  <c r="G2513" i="1"/>
  <c r="I2513" i="1" s="1"/>
  <c r="G2514" i="1"/>
  <c r="I2514" i="1" s="1"/>
  <c r="G2515" i="1"/>
  <c r="I2515" i="1" s="1"/>
  <c r="G2516" i="1"/>
  <c r="I2516" i="1" s="1"/>
  <c r="G2517" i="1"/>
  <c r="I2517" i="1" s="1"/>
  <c r="G2518" i="1"/>
  <c r="I2518" i="1" s="1"/>
  <c r="G2519" i="1"/>
  <c r="I2519" i="1" s="1"/>
  <c r="G2520" i="1"/>
  <c r="I2520" i="1" s="1"/>
  <c r="G2521" i="1"/>
  <c r="I2521" i="1" s="1"/>
  <c r="G2690" i="1"/>
  <c r="I2690" i="1" s="1"/>
  <c r="G2851" i="1"/>
  <c r="I2851" i="1" s="1"/>
  <c r="G2856" i="1"/>
  <c r="I2856" i="1" s="1"/>
  <c r="G2852" i="1"/>
  <c r="I2852" i="1" s="1"/>
  <c r="G2857" i="1"/>
  <c r="I2857" i="1" s="1"/>
  <c r="G2869" i="1"/>
  <c r="I2869" i="1" s="1"/>
  <c r="G2863" i="1"/>
  <c r="I2863" i="1" s="1"/>
  <c r="G2868" i="1"/>
  <c r="I2868" i="1" s="1"/>
  <c r="G2821" i="1"/>
  <c r="I2821" i="1" s="1"/>
  <c r="G2822" i="1"/>
  <c r="I2822" i="1" s="1"/>
  <c r="G2823" i="1"/>
  <c r="I2823" i="1" s="1"/>
  <c r="G2824" i="1"/>
  <c r="I2824" i="1" s="1"/>
  <c r="G2825" i="1"/>
  <c r="I2825" i="1" s="1"/>
  <c r="G2826" i="1"/>
  <c r="I2826" i="1" s="1"/>
  <c r="G2827" i="1"/>
  <c r="I2827" i="1" s="1"/>
  <c r="G2828" i="1"/>
  <c r="I2828" i="1" s="1"/>
  <c r="G2829" i="1"/>
  <c r="I2829" i="1" s="1"/>
  <c r="G2830" i="1"/>
  <c r="I2830" i="1" s="1"/>
  <c r="G2831" i="1"/>
  <c r="I2831" i="1" s="1"/>
  <c r="G2832" i="1"/>
  <c r="I2832" i="1" s="1"/>
  <c r="G2833" i="1"/>
  <c r="I2833" i="1" s="1"/>
  <c r="G2835" i="1"/>
  <c r="I2835" i="1" s="1"/>
  <c r="G2836" i="1"/>
  <c r="I2836" i="1" s="1"/>
  <c r="G2837" i="1"/>
  <c r="I2837" i="1" s="1"/>
  <c r="G2838" i="1"/>
  <c r="I2838" i="1" s="1"/>
  <c r="G2839" i="1"/>
  <c r="I2839" i="1" s="1"/>
  <c r="G2891" i="1"/>
  <c r="I2891" i="1" s="1"/>
  <c r="G2894" i="1"/>
  <c r="I2894" i="1" s="1"/>
  <c r="G2974" i="1"/>
  <c r="I2974" i="1" s="1"/>
  <c r="G2975" i="1"/>
  <c r="I2975" i="1" s="1"/>
  <c r="G2931" i="1"/>
  <c r="I2931" i="1" s="1"/>
  <c r="G2932" i="1"/>
  <c r="I2932" i="1" s="1"/>
  <c r="G2933" i="1"/>
  <c r="I2933" i="1" s="1"/>
  <c r="G2934" i="1"/>
  <c r="I2934" i="1" s="1"/>
  <c r="G2935" i="1"/>
  <c r="I2935" i="1" s="1"/>
  <c r="G2936" i="1"/>
  <c r="I2936" i="1" s="1"/>
  <c r="G2937" i="1"/>
  <c r="I2937" i="1" s="1"/>
  <c r="G2938" i="1"/>
  <c r="I2938" i="1" s="1"/>
  <c r="G2941" i="1"/>
  <c r="I2941" i="1" s="1"/>
  <c r="G2942" i="1"/>
  <c r="I2942" i="1" s="1"/>
  <c r="G2943" i="1"/>
  <c r="I2943" i="1" s="1"/>
  <c r="G2944" i="1"/>
  <c r="I2944" i="1" s="1"/>
  <c r="G2947" i="1"/>
  <c r="I2947" i="1" s="1"/>
  <c r="G2948" i="1"/>
  <c r="I2948" i="1" s="1"/>
  <c r="G2985" i="1"/>
  <c r="I2985" i="1" s="1"/>
  <c r="G2986" i="1"/>
  <c r="I2986" i="1" s="1"/>
  <c r="G2987" i="1"/>
  <c r="I2987" i="1" s="1"/>
  <c r="G2989" i="1"/>
  <c r="I2989" i="1" s="1"/>
  <c r="G2990" i="1"/>
  <c r="I2990" i="1" s="1"/>
  <c r="G47" i="1"/>
  <c r="I47" i="1" s="1"/>
  <c r="G52" i="1"/>
  <c r="I52" i="1" s="1"/>
  <c r="G55" i="1"/>
  <c r="I55" i="1" s="1"/>
  <c r="G54" i="1"/>
  <c r="I54" i="1" s="1"/>
  <c r="G48" i="1"/>
  <c r="I48" i="1" s="1"/>
  <c r="G56" i="1"/>
  <c r="I56" i="1" s="1"/>
  <c r="G63" i="1"/>
  <c r="I63" i="1" s="1"/>
  <c r="G61" i="1"/>
  <c r="I61" i="1" s="1"/>
  <c r="G57" i="1"/>
  <c r="I57" i="1" s="1"/>
  <c r="G43" i="1"/>
  <c r="I43" i="1" s="1"/>
  <c r="G37" i="1"/>
  <c r="I37" i="1" s="1"/>
  <c r="G38" i="1"/>
  <c r="I38" i="1" s="1"/>
  <c r="G60" i="1"/>
  <c r="I60" i="1" s="1"/>
  <c r="G39" i="1"/>
  <c r="I39" i="1" s="1"/>
  <c r="G62" i="1"/>
  <c r="I62" i="1" s="1"/>
  <c r="G34" i="1"/>
  <c r="I34" i="1" s="1"/>
  <c r="G50" i="1"/>
  <c r="I50" i="1" s="1"/>
  <c r="G32" i="1"/>
  <c r="I32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14" i="1"/>
  <c r="I14" i="1" s="1"/>
  <c r="G15" i="1"/>
  <c r="I15" i="1" s="1"/>
  <c r="G16" i="1"/>
  <c r="I16" i="1" s="1"/>
  <c r="G31" i="1"/>
  <c r="I31" i="1" s="1"/>
  <c r="G33" i="1"/>
  <c r="I33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85" i="1"/>
  <c r="I85" i="1" s="1"/>
  <c r="G91" i="1"/>
  <c r="I91" i="1" s="1"/>
  <c r="G83" i="1"/>
  <c r="I83" i="1" s="1"/>
  <c r="G84" i="1"/>
  <c r="I84" i="1" s="1"/>
  <c r="G89" i="1"/>
  <c r="I89" i="1" s="1"/>
  <c r="G86" i="1"/>
  <c r="I86" i="1" s="1"/>
  <c r="G87" i="1"/>
  <c r="I87" i="1" s="1"/>
  <c r="G90" i="1"/>
  <c r="I90" i="1" s="1"/>
  <c r="G88" i="1"/>
  <c r="I88" i="1" s="1"/>
  <c r="G81" i="1"/>
  <c r="I81" i="1" s="1"/>
  <c r="G82" i="1"/>
  <c r="I82" i="1" s="1"/>
  <c r="G107" i="1"/>
  <c r="I107" i="1" s="1"/>
  <c r="G110" i="1"/>
  <c r="I110" i="1" s="1"/>
  <c r="G112" i="1"/>
  <c r="I112" i="1" s="1"/>
  <c r="G105" i="1"/>
  <c r="I105" i="1" s="1"/>
  <c r="G108" i="1"/>
  <c r="I108" i="1" s="1"/>
  <c r="G101" i="1"/>
  <c r="I101" i="1" s="1"/>
  <c r="G106" i="1"/>
  <c r="I106" i="1" s="1"/>
  <c r="G114" i="1"/>
  <c r="I114" i="1" s="1"/>
  <c r="G102" i="1"/>
  <c r="I102" i="1" s="1"/>
  <c r="G103" i="1"/>
  <c r="I103" i="1" s="1"/>
  <c r="G113" i="1"/>
  <c r="I113" i="1" s="1"/>
  <c r="G104" i="1"/>
  <c r="I104" i="1" s="1"/>
  <c r="G99" i="1"/>
  <c r="I99" i="1" s="1"/>
  <c r="G109" i="1"/>
  <c r="I109" i="1" s="1"/>
  <c r="G111" i="1"/>
  <c r="I111" i="1" s="1"/>
  <c r="G100" i="1"/>
  <c r="I100" i="1" s="1"/>
  <c r="G98" i="1"/>
  <c r="I98" i="1" s="1"/>
  <c r="G95" i="1"/>
  <c r="I95" i="1" s="1"/>
  <c r="G96" i="1"/>
  <c r="I96" i="1" s="1"/>
  <c r="G97" i="1"/>
  <c r="I97" i="1" s="1"/>
  <c r="G140" i="1"/>
  <c r="I140" i="1" s="1"/>
  <c r="G123" i="1"/>
  <c r="I123" i="1" s="1"/>
  <c r="G124" i="1"/>
  <c r="I124" i="1" s="1"/>
  <c r="G125" i="1"/>
  <c r="I125" i="1" s="1"/>
  <c r="G126" i="1"/>
  <c r="I126" i="1" s="1"/>
  <c r="G139" i="1"/>
  <c r="I139" i="1" s="1"/>
  <c r="G130" i="1"/>
  <c r="I130" i="1" s="1"/>
  <c r="G137" i="1"/>
  <c r="I137" i="1" s="1"/>
  <c r="G138" i="1"/>
  <c r="I138" i="1" s="1"/>
  <c r="G119" i="1"/>
  <c r="I119" i="1" s="1"/>
  <c r="G122" i="1"/>
  <c r="I122" i="1" s="1"/>
  <c r="G155" i="1"/>
  <c r="I155" i="1" s="1"/>
  <c r="G152" i="1"/>
  <c r="I152" i="1" s="1"/>
  <c r="G156" i="1"/>
  <c r="I156" i="1" s="1"/>
  <c r="G164" i="1"/>
  <c r="I164" i="1" s="1"/>
  <c r="G157" i="1"/>
  <c r="I157" i="1" s="1"/>
  <c r="G158" i="1"/>
  <c r="I158" i="1" s="1"/>
  <c r="G159" i="1"/>
  <c r="I159" i="1" s="1"/>
  <c r="G153" i="1"/>
  <c r="I153" i="1" s="1"/>
  <c r="G160" i="1"/>
  <c r="I160" i="1" s="1"/>
  <c r="G154" i="1"/>
  <c r="I154" i="1" s="1"/>
  <c r="G150" i="1"/>
  <c r="I150" i="1" s="1"/>
  <c r="G161" i="1"/>
  <c r="I161" i="1" s="1"/>
  <c r="G172" i="1"/>
  <c r="I172" i="1" s="1"/>
  <c r="G165" i="1"/>
  <c r="I165" i="1" s="1"/>
  <c r="G174" i="1"/>
  <c r="I174" i="1" s="1"/>
  <c r="G162" i="1"/>
  <c r="I162" i="1" s="1"/>
  <c r="G168" i="1"/>
  <c r="I168" i="1" s="1"/>
  <c r="G166" i="1"/>
  <c r="I166" i="1" s="1"/>
  <c r="G169" i="1"/>
  <c r="I169" i="1" s="1"/>
  <c r="G163" i="1"/>
  <c r="I163" i="1" s="1"/>
  <c r="G167" i="1"/>
  <c r="I167" i="1" s="1"/>
  <c r="G173" i="1"/>
  <c r="I173" i="1" s="1"/>
  <c r="G170" i="1"/>
  <c r="I170" i="1" s="1"/>
  <c r="G151" i="1"/>
  <c r="I151" i="1" s="1"/>
  <c r="G171" i="1"/>
  <c r="I171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230" i="1"/>
  <c r="I230" i="1" s="1"/>
  <c r="G223" i="1"/>
  <c r="I223" i="1" s="1"/>
  <c r="G218" i="1"/>
  <c r="I218" i="1" s="1"/>
  <c r="G231" i="1"/>
  <c r="I231" i="1" s="1"/>
  <c r="G232" i="1"/>
  <c r="I232" i="1" s="1"/>
  <c r="G211" i="1"/>
  <c r="I211" i="1" s="1"/>
  <c r="G240" i="1"/>
  <c r="I240" i="1" s="1"/>
  <c r="G219" i="1"/>
  <c r="I219" i="1" s="1"/>
  <c r="G233" i="1"/>
  <c r="I233" i="1" s="1"/>
  <c r="G228" i="1"/>
  <c r="I228" i="1" s="1"/>
  <c r="G234" i="1"/>
  <c r="I234" i="1" s="1"/>
  <c r="G212" i="1"/>
  <c r="I212" i="1" s="1"/>
  <c r="G235" i="1"/>
  <c r="I235" i="1" s="1"/>
  <c r="G236" i="1"/>
  <c r="I236" i="1" s="1"/>
  <c r="G224" i="1"/>
  <c r="I224" i="1" s="1"/>
  <c r="G237" i="1"/>
  <c r="I237" i="1" s="1"/>
  <c r="G241" i="1"/>
  <c r="I241" i="1" s="1"/>
  <c r="G225" i="1"/>
  <c r="I225" i="1" s="1"/>
  <c r="G229" i="1"/>
  <c r="I229" i="1" s="1"/>
  <c r="G226" i="1"/>
  <c r="I226" i="1" s="1"/>
  <c r="G213" i="1"/>
  <c r="I213" i="1" s="1"/>
  <c r="G214" i="1"/>
  <c r="I214" i="1" s="1"/>
  <c r="G220" i="1"/>
  <c r="I220" i="1" s="1"/>
  <c r="G238" i="1"/>
  <c r="I238" i="1" s="1"/>
  <c r="G227" i="1"/>
  <c r="I227" i="1" s="1"/>
  <c r="G242" i="1"/>
  <c r="I242" i="1" s="1"/>
  <c r="G243" i="1"/>
  <c r="I243" i="1" s="1"/>
  <c r="G239" i="1"/>
  <c r="I239" i="1" s="1"/>
  <c r="G221" i="1"/>
  <c r="I221" i="1" s="1"/>
  <c r="G205" i="1"/>
  <c r="I205" i="1" s="1"/>
  <c r="G198" i="1"/>
  <c r="I198" i="1" s="1"/>
  <c r="G222" i="1"/>
  <c r="I222" i="1" s="1"/>
  <c r="G206" i="1"/>
  <c r="I206" i="1" s="1"/>
  <c r="G207" i="1"/>
  <c r="I207" i="1" s="1"/>
  <c r="G244" i="1"/>
  <c r="I244" i="1" s="1"/>
  <c r="G216" i="1"/>
  <c r="I216" i="1" s="1"/>
  <c r="G217" i="1"/>
  <c r="I217" i="1" s="1"/>
  <c r="G197" i="1"/>
  <c r="I197" i="1" s="1"/>
  <c r="G183" i="1"/>
  <c r="I183" i="1" s="1"/>
  <c r="G184" i="1"/>
  <c r="I184" i="1" s="1"/>
  <c r="G178" i="1"/>
  <c r="I178" i="1" s="1"/>
  <c r="G185" i="1"/>
  <c r="I185" i="1" s="1"/>
  <c r="G179" i="1"/>
  <c r="I179" i="1" s="1"/>
  <c r="G186" i="1"/>
  <c r="I186" i="1" s="1"/>
  <c r="G180" i="1"/>
  <c r="I180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81" i="1"/>
  <c r="I181" i="1" s="1"/>
  <c r="G182" i="1"/>
  <c r="I182" i="1" s="1"/>
  <c r="G307" i="1"/>
  <c r="I307" i="1" s="1"/>
  <c r="G302" i="1"/>
  <c r="I302" i="1" s="1"/>
  <c r="G318" i="1"/>
  <c r="I318" i="1" s="1"/>
  <c r="G296" i="1"/>
  <c r="I296" i="1" s="1"/>
  <c r="G297" i="1"/>
  <c r="I297" i="1" s="1"/>
  <c r="G320" i="1"/>
  <c r="I320" i="1" s="1"/>
  <c r="G310" i="1"/>
  <c r="I310" i="1" s="1"/>
  <c r="G311" i="1"/>
  <c r="I311" i="1" s="1"/>
  <c r="G308" i="1"/>
  <c r="I308" i="1" s="1"/>
  <c r="G315" i="1"/>
  <c r="I315" i="1" s="1"/>
  <c r="G312" i="1"/>
  <c r="I312" i="1" s="1"/>
  <c r="G316" i="1"/>
  <c r="I316" i="1" s="1"/>
  <c r="G313" i="1"/>
  <c r="I313" i="1" s="1"/>
  <c r="G300" i="1"/>
  <c r="I300" i="1" s="1"/>
  <c r="G298" i="1"/>
  <c r="I298" i="1" s="1"/>
  <c r="G305" i="1"/>
  <c r="I305" i="1" s="1"/>
  <c r="G309" i="1"/>
  <c r="I309" i="1" s="1"/>
  <c r="G295" i="1"/>
  <c r="I295" i="1" s="1"/>
  <c r="G301" i="1"/>
  <c r="I301" i="1" s="1"/>
  <c r="G317" i="1"/>
  <c r="I317" i="1" s="1"/>
  <c r="G314" i="1"/>
  <c r="I314" i="1" s="1"/>
  <c r="G319" i="1"/>
  <c r="I319" i="1" s="1"/>
  <c r="G306" i="1"/>
  <c r="I306" i="1" s="1"/>
  <c r="G303" i="1"/>
  <c r="I303" i="1" s="1"/>
  <c r="G294" i="1"/>
  <c r="I294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48" i="1"/>
  <c r="I248" i="1" s="1"/>
  <c r="G280" i="1"/>
  <c r="I280" i="1" s="1"/>
  <c r="G281" i="1"/>
  <c r="I281" i="1" s="1"/>
  <c r="G249" i="1"/>
  <c r="I249" i="1" s="1"/>
  <c r="G250" i="1"/>
  <c r="I250" i="1" s="1"/>
  <c r="G282" i="1"/>
  <c r="I282" i="1" s="1"/>
  <c r="G283" i="1"/>
  <c r="I283" i="1" s="1"/>
  <c r="G251" i="1"/>
  <c r="I251" i="1" s="1"/>
  <c r="G252" i="1"/>
  <c r="I252" i="1" s="1"/>
  <c r="G284" i="1"/>
  <c r="I284" i="1" s="1"/>
  <c r="G285" i="1"/>
  <c r="I285" i="1" s="1"/>
  <c r="G286" i="1"/>
  <c r="I286" i="1" s="1"/>
  <c r="G253" i="1"/>
  <c r="I253" i="1" s="1"/>
  <c r="G287" i="1"/>
  <c r="I287" i="1" s="1"/>
  <c r="G254" i="1"/>
  <c r="I254" i="1" s="1"/>
  <c r="G255" i="1"/>
  <c r="I255" i="1" s="1"/>
  <c r="G288" i="1"/>
  <c r="I288" i="1" s="1"/>
  <c r="G289" i="1"/>
  <c r="I289" i="1" s="1"/>
  <c r="G290" i="1"/>
  <c r="I290" i="1" s="1"/>
  <c r="G291" i="1"/>
  <c r="I291" i="1" s="1"/>
  <c r="G292" i="1"/>
  <c r="I292" i="1" s="1"/>
  <c r="G256" i="1"/>
  <c r="I256" i="1" s="1"/>
  <c r="G257" i="1"/>
  <c r="I257" i="1" s="1"/>
  <c r="G293" i="1"/>
  <c r="I293" i="1" s="1"/>
  <c r="G258" i="1"/>
  <c r="I258" i="1" s="1"/>
  <c r="G259" i="1"/>
  <c r="I259" i="1" s="1"/>
  <c r="G260" i="1"/>
  <c r="I260" i="1" s="1"/>
  <c r="G261" i="1"/>
  <c r="I261" i="1" s="1"/>
  <c r="G262" i="1"/>
  <c r="I262" i="1" s="1"/>
  <c r="G330" i="1"/>
  <c r="I330" i="1" s="1"/>
  <c r="G333" i="1"/>
  <c r="I333" i="1" s="1"/>
  <c r="G324" i="1"/>
  <c r="I324" i="1" s="1"/>
  <c r="G328" i="1"/>
  <c r="I328" i="1" s="1"/>
  <c r="G329" i="1"/>
  <c r="I329" i="1" s="1"/>
  <c r="G326" i="1"/>
  <c r="I326" i="1" s="1"/>
  <c r="G463" i="1"/>
  <c r="I463" i="1" s="1"/>
  <c r="G415" i="1"/>
  <c r="I415" i="1" s="1"/>
  <c r="G482" i="1"/>
  <c r="I482" i="1" s="1"/>
  <c r="G416" i="1"/>
  <c r="I416" i="1" s="1"/>
  <c r="G475" i="1"/>
  <c r="I475" i="1" s="1"/>
  <c r="G441" i="1"/>
  <c r="I441" i="1" s="1"/>
  <c r="G417" i="1"/>
  <c r="I417" i="1" s="1"/>
  <c r="G473" i="1"/>
  <c r="I473" i="1" s="1"/>
  <c r="G442" i="1"/>
  <c r="I442" i="1" s="1"/>
  <c r="G418" i="1"/>
  <c r="I418" i="1" s="1"/>
  <c r="G419" i="1"/>
  <c r="I419" i="1" s="1"/>
  <c r="G443" i="1"/>
  <c r="I443" i="1" s="1"/>
  <c r="G444" i="1"/>
  <c r="I444" i="1" s="1"/>
  <c r="G445" i="1"/>
  <c r="I445" i="1" s="1"/>
  <c r="G464" i="1"/>
  <c r="I464" i="1" s="1"/>
  <c r="G483" i="1"/>
  <c r="I483" i="1" s="1"/>
  <c r="G446" i="1"/>
  <c r="I446" i="1" s="1"/>
  <c r="G447" i="1"/>
  <c r="I447" i="1" s="1"/>
  <c r="G420" i="1"/>
  <c r="I420" i="1" s="1"/>
  <c r="G421" i="1"/>
  <c r="I421" i="1" s="1"/>
  <c r="G406" i="1"/>
  <c r="I406" i="1" s="1"/>
  <c r="G407" i="1"/>
  <c r="I407" i="1" s="1"/>
  <c r="G471" i="1"/>
  <c r="I471" i="1" s="1"/>
  <c r="G469" i="1"/>
  <c r="I469" i="1" s="1"/>
  <c r="G448" i="1"/>
  <c r="I448" i="1" s="1"/>
  <c r="G449" i="1"/>
  <c r="I449" i="1" s="1"/>
  <c r="G450" i="1"/>
  <c r="I450" i="1" s="1"/>
  <c r="G395" i="1"/>
  <c r="I395" i="1" s="1"/>
  <c r="G422" i="1"/>
  <c r="I422" i="1" s="1"/>
  <c r="G423" i="1"/>
  <c r="I423" i="1" s="1"/>
  <c r="G451" i="1"/>
  <c r="I451" i="1" s="1"/>
  <c r="G424" i="1"/>
  <c r="I424" i="1" s="1"/>
  <c r="G425" i="1"/>
  <c r="I425" i="1" s="1"/>
  <c r="G408" i="1"/>
  <c r="I408" i="1" s="1"/>
  <c r="G409" i="1"/>
  <c r="I409" i="1" s="1"/>
  <c r="G426" i="1"/>
  <c r="I426" i="1" s="1"/>
  <c r="G427" i="1"/>
  <c r="I427" i="1" s="1"/>
  <c r="G452" i="1"/>
  <c r="I452" i="1" s="1"/>
  <c r="G453" i="1"/>
  <c r="I453" i="1" s="1"/>
  <c r="G454" i="1"/>
  <c r="I454" i="1" s="1"/>
  <c r="G455" i="1"/>
  <c r="I455" i="1" s="1"/>
  <c r="G410" i="1"/>
  <c r="I410" i="1" s="1"/>
  <c r="G396" i="1"/>
  <c r="I396" i="1" s="1"/>
  <c r="G428" i="1"/>
  <c r="I428" i="1" s="1"/>
  <c r="G397" i="1"/>
  <c r="I397" i="1" s="1"/>
  <c r="G411" i="1"/>
  <c r="I411" i="1" s="1"/>
  <c r="G429" i="1"/>
  <c r="I429" i="1" s="1"/>
  <c r="G412" i="1"/>
  <c r="I412" i="1" s="1"/>
  <c r="G430" i="1"/>
  <c r="I430" i="1" s="1"/>
  <c r="G431" i="1"/>
  <c r="I431" i="1" s="1"/>
  <c r="G432" i="1"/>
  <c r="I432" i="1" s="1"/>
  <c r="G478" i="1"/>
  <c r="I478" i="1" s="1"/>
  <c r="G456" i="1"/>
  <c r="I456" i="1" s="1"/>
  <c r="G413" i="1"/>
  <c r="I413" i="1" s="1"/>
  <c r="G476" i="1"/>
  <c r="I476" i="1" s="1"/>
  <c r="G480" i="1"/>
  <c r="I480" i="1" s="1"/>
  <c r="G465" i="1"/>
  <c r="I465" i="1" s="1"/>
  <c r="G457" i="1"/>
  <c r="I457" i="1" s="1"/>
  <c r="G477" i="1"/>
  <c r="I477" i="1" s="1"/>
  <c r="G481" i="1"/>
  <c r="I481" i="1" s="1"/>
  <c r="G467" i="1"/>
  <c r="I467" i="1" s="1"/>
  <c r="G433" i="1"/>
  <c r="I433" i="1" s="1"/>
  <c r="G459" i="1"/>
  <c r="I459" i="1" s="1"/>
  <c r="G460" i="1"/>
  <c r="I460" i="1" s="1"/>
  <c r="G434" i="1"/>
  <c r="I434" i="1" s="1"/>
  <c r="G461" i="1"/>
  <c r="I461" i="1" s="1"/>
  <c r="G435" i="1"/>
  <c r="I435" i="1" s="1"/>
  <c r="G414" i="1"/>
  <c r="I414" i="1" s="1"/>
  <c r="G436" i="1"/>
  <c r="I436" i="1" s="1"/>
  <c r="G437" i="1"/>
  <c r="I437" i="1" s="1"/>
  <c r="G462" i="1"/>
  <c r="I462" i="1" s="1"/>
  <c r="G438" i="1"/>
  <c r="I438" i="1" s="1"/>
  <c r="G468" i="1"/>
  <c r="I468" i="1" s="1"/>
  <c r="G398" i="1"/>
  <c r="I398" i="1" s="1"/>
  <c r="G399" i="1"/>
  <c r="I399" i="1" s="1"/>
  <c r="G439" i="1"/>
  <c r="I439" i="1" s="1"/>
  <c r="G470" i="1"/>
  <c r="I470" i="1" s="1"/>
  <c r="G440" i="1"/>
  <c r="I440" i="1" s="1"/>
  <c r="G474" i="1"/>
  <c r="I474" i="1" s="1"/>
  <c r="G479" i="1"/>
  <c r="I479" i="1" s="1"/>
  <c r="G381" i="1"/>
  <c r="I381" i="1" s="1"/>
  <c r="G371" i="1"/>
  <c r="I371" i="1" s="1"/>
  <c r="G382" i="1"/>
  <c r="I382" i="1" s="1"/>
  <c r="G372" i="1"/>
  <c r="I372" i="1" s="1"/>
  <c r="G383" i="1"/>
  <c r="I383" i="1" s="1"/>
  <c r="G384" i="1"/>
  <c r="I384" i="1" s="1"/>
  <c r="G385" i="1"/>
  <c r="I385" i="1" s="1"/>
  <c r="G386" i="1"/>
  <c r="I386" i="1" s="1"/>
  <c r="G387" i="1"/>
  <c r="I387" i="1" s="1"/>
  <c r="G346" i="1"/>
  <c r="I346" i="1" s="1"/>
  <c r="G347" i="1"/>
  <c r="I347" i="1" s="1"/>
  <c r="G373" i="1"/>
  <c r="I373" i="1" s="1"/>
  <c r="G374" i="1"/>
  <c r="I374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75" i="1"/>
  <c r="I375" i="1" s="1"/>
  <c r="G377" i="1"/>
  <c r="I377" i="1" s="1"/>
  <c r="G394" i="1"/>
  <c r="I394" i="1" s="1"/>
  <c r="G378" i="1"/>
  <c r="I378" i="1" s="1"/>
  <c r="G348" i="1"/>
  <c r="I348" i="1" s="1"/>
  <c r="G349" i="1"/>
  <c r="I349" i="1" s="1"/>
  <c r="G484" i="1"/>
  <c r="I484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38" i="1"/>
  <c r="I33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39" i="1"/>
  <c r="I339" i="1" s="1"/>
  <c r="G379" i="1"/>
  <c r="I379" i="1" s="1"/>
  <c r="G368" i="1"/>
  <c r="I368" i="1" s="1"/>
  <c r="G369" i="1"/>
  <c r="I369" i="1" s="1"/>
  <c r="G404" i="1"/>
  <c r="I404" i="1" s="1"/>
  <c r="G405" i="1"/>
  <c r="I405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70" i="1"/>
  <c r="I370" i="1" s="1"/>
  <c r="G380" i="1"/>
  <c r="I380" i="1" s="1"/>
  <c r="G538" i="1"/>
  <c r="I538" i="1" s="1"/>
  <c r="G521" i="1"/>
  <c r="I521" i="1" s="1"/>
  <c r="G545" i="1"/>
  <c r="I545" i="1" s="1"/>
  <c r="G540" i="1"/>
  <c r="I540" i="1" s="1"/>
  <c r="G542" i="1"/>
  <c r="I542" i="1" s="1"/>
  <c r="G539" i="1"/>
  <c r="I539" i="1" s="1"/>
  <c r="G514" i="1"/>
  <c r="I514" i="1" s="1"/>
  <c r="G515" i="1"/>
  <c r="I515" i="1" s="1"/>
  <c r="G541" i="1"/>
  <c r="I541" i="1" s="1"/>
  <c r="G531" i="1"/>
  <c r="I531" i="1" s="1"/>
  <c r="G522" i="1"/>
  <c r="I522" i="1" s="1"/>
  <c r="G523" i="1"/>
  <c r="I523" i="1" s="1"/>
  <c r="G543" i="1"/>
  <c r="I543" i="1" s="1"/>
  <c r="G524" i="1"/>
  <c r="I524" i="1" s="1"/>
  <c r="G525" i="1"/>
  <c r="I525" i="1" s="1"/>
  <c r="G544" i="1"/>
  <c r="I544" i="1" s="1"/>
  <c r="G516" i="1"/>
  <c r="I516" i="1" s="1"/>
  <c r="G532" i="1"/>
  <c r="I532" i="1" s="1"/>
  <c r="G533" i="1"/>
  <c r="I533" i="1" s="1"/>
  <c r="G534" i="1"/>
  <c r="I534" i="1" s="1"/>
  <c r="G526" i="1"/>
  <c r="I526" i="1" s="1"/>
  <c r="G517" i="1"/>
  <c r="I517" i="1" s="1"/>
  <c r="G527" i="1"/>
  <c r="I527" i="1" s="1"/>
  <c r="G518" i="1"/>
  <c r="I518" i="1" s="1"/>
  <c r="G519" i="1"/>
  <c r="I519" i="1" s="1"/>
  <c r="G520" i="1"/>
  <c r="I520" i="1" s="1"/>
  <c r="G535" i="1"/>
  <c r="I535" i="1" s="1"/>
  <c r="G536" i="1"/>
  <c r="I536" i="1" s="1"/>
  <c r="G528" i="1"/>
  <c r="I528" i="1" s="1"/>
  <c r="G537" i="1"/>
  <c r="I537" i="1" s="1"/>
  <c r="G529" i="1"/>
  <c r="I529" i="1" s="1"/>
  <c r="G513" i="1"/>
  <c r="I513" i="1" s="1"/>
  <c r="G530" i="1"/>
  <c r="I530" i="1" s="1"/>
  <c r="G511" i="1"/>
  <c r="I511" i="1" s="1"/>
  <c r="G505" i="1"/>
  <c r="I505" i="1" s="1"/>
  <c r="G512" i="1"/>
  <c r="I512" i="1" s="1"/>
  <c r="G506" i="1"/>
  <c r="I506" i="1" s="1"/>
  <c r="G499" i="1"/>
  <c r="I499" i="1" s="1"/>
  <c r="G507" i="1"/>
  <c r="I507" i="1" s="1"/>
  <c r="G508" i="1"/>
  <c r="I508" i="1" s="1"/>
  <c r="G509" i="1"/>
  <c r="I509" i="1" s="1"/>
  <c r="G501" i="1"/>
  <c r="I501" i="1" s="1"/>
  <c r="G502" i="1"/>
  <c r="I502" i="1" s="1"/>
  <c r="G492" i="1"/>
  <c r="I492" i="1" s="1"/>
  <c r="G503" i="1"/>
  <c r="I503" i="1" s="1"/>
  <c r="G504" i="1"/>
  <c r="I504" i="1" s="1"/>
  <c r="G493" i="1"/>
  <c r="I493" i="1" s="1"/>
  <c r="G510" i="1"/>
  <c r="I510" i="1" s="1"/>
  <c r="G494" i="1"/>
  <c r="I494" i="1" s="1"/>
  <c r="G495" i="1"/>
  <c r="I495" i="1" s="1"/>
  <c r="G496" i="1"/>
  <c r="I496" i="1" s="1"/>
  <c r="G497" i="1"/>
  <c r="I497" i="1" s="1"/>
  <c r="G498" i="1"/>
  <c r="I498" i="1" s="1"/>
  <c r="G638" i="1"/>
  <c r="I638" i="1" s="1"/>
  <c r="G628" i="1"/>
  <c r="I628" i="1" s="1"/>
  <c r="G629" i="1"/>
  <c r="I629" i="1" s="1"/>
  <c r="G630" i="1"/>
  <c r="I630" i="1" s="1"/>
  <c r="G625" i="1"/>
  <c r="I625" i="1" s="1"/>
  <c r="G633" i="1"/>
  <c r="I633" i="1" s="1"/>
  <c r="G635" i="1"/>
  <c r="I635" i="1" s="1"/>
  <c r="G636" i="1"/>
  <c r="I636" i="1" s="1"/>
  <c r="G614" i="1"/>
  <c r="I614" i="1" s="1"/>
  <c r="G631" i="1"/>
  <c r="I631" i="1" s="1"/>
  <c r="G632" i="1"/>
  <c r="I632" i="1" s="1"/>
  <c r="G634" i="1"/>
  <c r="I634" i="1" s="1"/>
  <c r="G615" i="1"/>
  <c r="I615" i="1" s="1"/>
  <c r="G616" i="1"/>
  <c r="I616" i="1" s="1"/>
  <c r="G610" i="1"/>
  <c r="I610" i="1" s="1"/>
  <c r="G617" i="1"/>
  <c r="I617" i="1" s="1"/>
  <c r="G627" i="1"/>
  <c r="I627" i="1" s="1"/>
  <c r="G618" i="1"/>
  <c r="I618" i="1" s="1"/>
  <c r="G621" i="1"/>
  <c r="I621" i="1" s="1"/>
  <c r="G622" i="1"/>
  <c r="I622" i="1" s="1"/>
  <c r="G623" i="1"/>
  <c r="I623" i="1" s="1"/>
  <c r="G626" i="1"/>
  <c r="I626" i="1" s="1"/>
  <c r="G624" i="1"/>
  <c r="I624" i="1" s="1"/>
  <c r="G637" i="1"/>
  <c r="I637" i="1" s="1"/>
  <c r="G560" i="1"/>
  <c r="I560" i="1" s="1"/>
  <c r="G601" i="1"/>
  <c r="I601" i="1" s="1"/>
  <c r="G595" i="1"/>
  <c r="I595" i="1" s="1"/>
  <c r="G596" i="1"/>
  <c r="I596" i="1" s="1"/>
  <c r="G602" i="1"/>
  <c r="I602" i="1" s="1"/>
  <c r="G597" i="1"/>
  <c r="I597" i="1" s="1"/>
  <c r="G598" i="1"/>
  <c r="I598" i="1" s="1"/>
  <c r="G599" i="1"/>
  <c r="I599" i="1" s="1"/>
  <c r="G561" i="1"/>
  <c r="I561" i="1" s="1"/>
  <c r="G562" i="1"/>
  <c r="I562" i="1" s="1"/>
  <c r="G563" i="1"/>
  <c r="I563" i="1" s="1"/>
  <c r="G564" i="1"/>
  <c r="I564" i="1" s="1"/>
  <c r="G565" i="1"/>
  <c r="I565" i="1" s="1"/>
  <c r="G566" i="1"/>
  <c r="I566" i="1" s="1"/>
  <c r="G567" i="1"/>
  <c r="I567" i="1" s="1"/>
  <c r="G612" i="1"/>
  <c r="I612" i="1" s="1"/>
  <c r="G604" i="1"/>
  <c r="I604" i="1" s="1"/>
  <c r="G605" i="1"/>
  <c r="I605" i="1" s="1"/>
  <c r="G606" i="1"/>
  <c r="I606" i="1" s="1"/>
  <c r="G607" i="1"/>
  <c r="I607" i="1" s="1"/>
  <c r="G608" i="1"/>
  <c r="I608" i="1" s="1"/>
  <c r="G609" i="1"/>
  <c r="I609" i="1" s="1"/>
  <c r="G603" i="1"/>
  <c r="I603" i="1" s="1"/>
  <c r="G613" i="1"/>
  <c r="I613" i="1" s="1"/>
  <c r="G568" i="1"/>
  <c r="I568" i="1" s="1"/>
  <c r="G569" i="1"/>
  <c r="I569" i="1" s="1"/>
  <c r="G570" i="1"/>
  <c r="I570" i="1" s="1"/>
  <c r="G550" i="1"/>
  <c r="I550" i="1" s="1"/>
  <c r="G571" i="1"/>
  <c r="I571" i="1" s="1"/>
  <c r="G572" i="1"/>
  <c r="I572" i="1" s="1"/>
  <c r="G573" i="1"/>
  <c r="I573" i="1" s="1"/>
  <c r="G574" i="1"/>
  <c r="I574" i="1" s="1"/>
  <c r="G575" i="1"/>
  <c r="I575" i="1" s="1"/>
  <c r="G551" i="1"/>
  <c r="I551" i="1" s="1"/>
  <c r="G576" i="1"/>
  <c r="I576" i="1" s="1"/>
  <c r="G577" i="1"/>
  <c r="I577" i="1" s="1"/>
  <c r="G578" i="1"/>
  <c r="I578" i="1" s="1"/>
  <c r="G579" i="1"/>
  <c r="I579" i="1" s="1"/>
  <c r="G580" i="1"/>
  <c r="I580" i="1" s="1"/>
  <c r="G581" i="1"/>
  <c r="I581" i="1" s="1"/>
  <c r="G582" i="1"/>
  <c r="I582" i="1" s="1"/>
  <c r="G583" i="1"/>
  <c r="I583" i="1" s="1"/>
  <c r="G584" i="1"/>
  <c r="I584" i="1" s="1"/>
  <c r="G585" i="1"/>
  <c r="I585" i="1" s="1"/>
  <c r="G586" i="1"/>
  <c r="I586" i="1" s="1"/>
  <c r="G587" i="1"/>
  <c r="I587" i="1" s="1"/>
  <c r="G588" i="1"/>
  <c r="I588" i="1" s="1"/>
  <c r="G589" i="1"/>
  <c r="I589" i="1" s="1"/>
  <c r="G590" i="1"/>
  <c r="I590" i="1" s="1"/>
  <c r="G591" i="1"/>
  <c r="I591" i="1" s="1"/>
  <c r="G552" i="1"/>
  <c r="I552" i="1" s="1"/>
  <c r="G600" i="1"/>
  <c r="I600" i="1" s="1"/>
  <c r="G592" i="1"/>
  <c r="I592" i="1" s="1"/>
  <c r="G593" i="1"/>
  <c r="I593" i="1" s="1"/>
  <c r="G594" i="1"/>
  <c r="I594" i="1" s="1"/>
  <c r="G553" i="1"/>
  <c r="I553" i="1" s="1"/>
  <c r="G554" i="1"/>
  <c r="I554" i="1" s="1"/>
  <c r="G555" i="1"/>
  <c r="I555" i="1" s="1"/>
  <c r="G556" i="1"/>
  <c r="I556" i="1" s="1"/>
  <c r="G557" i="1"/>
  <c r="I557" i="1" s="1"/>
  <c r="G558" i="1"/>
  <c r="I558" i="1" s="1"/>
  <c r="G559" i="1"/>
  <c r="I559" i="1" s="1"/>
  <c r="G698" i="1"/>
  <c r="I698" i="1" s="1"/>
  <c r="G699" i="1"/>
  <c r="I699" i="1" s="1"/>
  <c r="G700" i="1"/>
  <c r="I700" i="1" s="1"/>
  <c r="G701" i="1"/>
  <c r="I701" i="1" s="1"/>
  <c r="G702" i="1"/>
  <c r="I702" i="1" s="1"/>
  <c r="G683" i="1"/>
  <c r="I683" i="1" s="1"/>
  <c r="G717" i="1"/>
  <c r="I717" i="1" s="1"/>
  <c r="G718" i="1"/>
  <c r="I718" i="1" s="1"/>
  <c r="G725" i="1"/>
  <c r="I725" i="1" s="1"/>
  <c r="G719" i="1"/>
  <c r="I719" i="1" s="1"/>
  <c r="G726" i="1"/>
  <c r="I726" i="1" s="1"/>
  <c r="G703" i="1"/>
  <c r="I703" i="1" s="1"/>
  <c r="G720" i="1"/>
  <c r="I720" i="1" s="1"/>
  <c r="G704" i="1"/>
  <c r="I704" i="1" s="1"/>
  <c r="G705" i="1"/>
  <c r="I705" i="1" s="1"/>
  <c r="G684" i="1"/>
  <c r="I684" i="1" s="1"/>
  <c r="G706" i="1"/>
  <c r="I706" i="1" s="1"/>
  <c r="G729" i="1"/>
  <c r="I729" i="1" s="1"/>
  <c r="G707" i="1"/>
  <c r="I707" i="1" s="1"/>
  <c r="G685" i="1"/>
  <c r="I685" i="1" s="1"/>
  <c r="G721" i="1"/>
  <c r="I721" i="1" s="1"/>
  <c r="G686" i="1"/>
  <c r="I686" i="1" s="1"/>
  <c r="G708" i="1"/>
  <c r="I708" i="1" s="1"/>
  <c r="G709" i="1"/>
  <c r="I709" i="1" s="1"/>
  <c r="G710" i="1"/>
  <c r="I710" i="1" s="1"/>
  <c r="G722" i="1"/>
  <c r="I722" i="1" s="1"/>
  <c r="G711" i="1"/>
  <c r="I711" i="1" s="1"/>
  <c r="G712" i="1"/>
  <c r="I712" i="1" s="1"/>
  <c r="G687" i="1"/>
  <c r="I687" i="1" s="1"/>
  <c r="G688" i="1"/>
  <c r="I688" i="1" s="1"/>
  <c r="G689" i="1"/>
  <c r="I689" i="1" s="1"/>
  <c r="G690" i="1"/>
  <c r="I690" i="1" s="1"/>
  <c r="G691" i="1"/>
  <c r="I691" i="1" s="1"/>
  <c r="G692" i="1"/>
  <c r="I692" i="1" s="1"/>
  <c r="G693" i="1"/>
  <c r="I693" i="1" s="1"/>
  <c r="G694" i="1"/>
  <c r="I694" i="1" s="1"/>
  <c r="G695" i="1"/>
  <c r="I695" i="1" s="1"/>
  <c r="G713" i="1"/>
  <c r="I713" i="1" s="1"/>
  <c r="G696" i="1"/>
  <c r="I696" i="1" s="1"/>
  <c r="G697" i="1"/>
  <c r="I697" i="1" s="1"/>
  <c r="G723" i="1"/>
  <c r="I723" i="1" s="1"/>
  <c r="G727" i="1"/>
  <c r="I727" i="1" s="1"/>
  <c r="G714" i="1"/>
  <c r="I714" i="1" s="1"/>
  <c r="G715" i="1"/>
  <c r="I715" i="1" s="1"/>
  <c r="G724" i="1"/>
  <c r="I724" i="1" s="1"/>
  <c r="G716" i="1"/>
  <c r="I716" i="1" s="1"/>
  <c r="G728" i="1"/>
  <c r="I728" i="1" s="1"/>
  <c r="G655" i="1"/>
  <c r="I655" i="1" s="1"/>
  <c r="G656" i="1"/>
  <c r="I656" i="1" s="1"/>
  <c r="G657" i="1"/>
  <c r="I657" i="1" s="1"/>
  <c r="G658" i="1"/>
  <c r="I658" i="1" s="1"/>
  <c r="G643" i="1"/>
  <c r="I643" i="1" s="1"/>
  <c r="G644" i="1"/>
  <c r="I644" i="1" s="1"/>
  <c r="G659" i="1"/>
  <c r="I659" i="1" s="1"/>
  <c r="G645" i="1"/>
  <c r="I645" i="1" s="1"/>
  <c r="G646" i="1"/>
  <c r="I646" i="1" s="1"/>
  <c r="G647" i="1"/>
  <c r="I647" i="1" s="1"/>
  <c r="G660" i="1"/>
  <c r="I660" i="1" s="1"/>
  <c r="G661" i="1"/>
  <c r="I661" i="1" s="1"/>
  <c r="G662" i="1"/>
  <c r="I662" i="1" s="1"/>
  <c r="G663" i="1"/>
  <c r="I663" i="1" s="1"/>
  <c r="G664" i="1"/>
  <c r="I664" i="1" s="1"/>
  <c r="G665" i="1"/>
  <c r="I665" i="1" s="1"/>
  <c r="G666" i="1"/>
  <c r="I666" i="1" s="1"/>
  <c r="G667" i="1"/>
  <c r="I667" i="1" s="1"/>
  <c r="G668" i="1"/>
  <c r="I668" i="1" s="1"/>
  <c r="G669" i="1"/>
  <c r="I669" i="1" s="1"/>
  <c r="G670" i="1"/>
  <c r="I670" i="1" s="1"/>
  <c r="G648" i="1"/>
  <c r="I648" i="1" s="1"/>
  <c r="G649" i="1"/>
  <c r="I649" i="1" s="1"/>
  <c r="G671" i="1"/>
  <c r="I671" i="1" s="1"/>
  <c r="G672" i="1"/>
  <c r="I672" i="1" s="1"/>
  <c r="G673" i="1"/>
  <c r="I673" i="1" s="1"/>
  <c r="G674" i="1"/>
  <c r="I674" i="1" s="1"/>
  <c r="G675" i="1"/>
  <c r="I675" i="1" s="1"/>
  <c r="G650" i="1"/>
  <c r="I650" i="1" s="1"/>
  <c r="G676" i="1"/>
  <c r="I676" i="1" s="1"/>
  <c r="G677" i="1"/>
  <c r="I677" i="1" s="1"/>
  <c r="G678" i="1"/>
  <c r="I678" i="1" s="1"/>
  <c r="G679" i="1"/>
  <c r="I679" i="1" s="1"/>
  <c r="G680" i="1"/>
  <c r="I680" i="1" s="1"/>
  <c r="G651" i="1"/>
  <c r="I651" i="1" s="1"/>
  <c r="G681" i="1"/>
  <c r="I681" i="1" s="1"/>
  <c r="G652" i="1"/>
  <c r="I652" i="1" s="1"/>
  <c r="G653" i="1"/>
  <c r="I653" i="1" s="1"/>
  <c r="G654" i="1"/>
  <c r="I654" i="1" s="1"/>
  <c r="G883" i="1"/>
  <c r="I883" i="1" s="1"/>
  <c r="G887" i="1"/>
  <c r="I887" i="1" s="1"/>
  <c r="G861" i="1"/>
  <c r="I861" i="1" s="1"/>
  <c r="G886" i="1"/>
  <c r="I886" i="1" s="1"/>
  <c r="G862" i="1"/>
  <c r="I862" i="1" s="1"/>
  <c r="G870" i="1"/>
  <c r="I870" i="1" s="1"/>
  <c r="G878" i="1"/>
  <c r="I878" i="1" s="1"/>
  <c r="G863" i="1"/>
  <c r="I863" i="1" s="1"/>
  <c r="G864" i="1"/>
  <c r="I864" i="1" s="1"/>
  <c r="G884" i="1"/>
  <c r="I884" i="1" s="1"/>
  <c r="G879" i="1"/>
  <c r="I879" i="1" s="1"/>
  <c r="G885" i="1"/>
  <c r="I885" i="1" s="1"/>
  <c r="G880" i="1"/>
  <c r="I880" i="1" s="1"/>
  <c r="G881" i="1"/>
  <c r="I881" i="1" s="1"/>
  <c r="G865" i="1"/>
  <c r="I865" i="1" s="1"/>
  <c r="G871" i="1"/>
  <c r="I871" i="1" s="1"/>
  <c r="G866" i="1"/>
  <c r="I866" i="1" s="1"/>
  <c r="G872" i="1"/>
  <c r="I872" i="1" s="1"/>
  <c r="G867" i="1"/>
  <c r="I867" i="1" s="1"/>
  <c r="G873" i="1"/>
  <c r="I873" i="1" s="1"/>
  <c r="G874" i="1"/>
  <c r="I874" i="1" s="1"/>
  <c r="G888" i="1"/>
  <c r="I888" i="1" s="1"/>
  <c r="G875" i="1"/>
  <c r="I875" i="1" s="1"/>
  <c r="G876" i="1"/>
  <c r="I876" i="1" s="1"/>
  <c r="G868" i="1"/>
  <c r="I868" i="1" s="1"/>
  <c r="G859" i="1"/>
  <c r="I859" i="1" s="1"/>
  <c r="G869" i="1"/>
  <c r="I869" i="1" s="1"/>
  <c r="G882" i="1"/>
  <c r="I882" i="1" s="1"/>
  <c r="G877" i="1"/>
  <c r="I877" i="1" s="1"/>
  <c r="G860" i="1"/>
  <c r="I860" i="1" s="1"/>
  <c r="G809" i="1"/>
  <c r="I809" i="1" s="1"/>
  <c r="G810" i="1"/>
  <c r="I810" i="1" s="1"/>
  <c r="G843" i="1"/>
  <c r="I843" i="1" s="1"/>
  <c r="G811" i="1"/>
  <c r="I811" i="1" s="1"/>
  <c r="G812" i="1"/>
  <c r="I812" i="1" s="1"/>
  <c r="G813" i="1"/>
  <c r="I813" i="1" s="1"/>
  <c r="G741" i="1"/>
  <c r="I741" i="1" s="1"/>
  <c r="G814" i="1"/>
  <c r="I814" i="1" s="1"/>
  <c r="G815" i="1"/>
  <c r="I815" i="1" s="1"/>
  <c r="G816" i="1"/>
  <c r="I816" i="1" s="1"/>
  <c r="G742" i="1"/>
  <c r="I742" i="1" s="1"/>
  <c r="G817" i="1"/>
  <c r="I817" i="1" s="1"/>
  <c r="G844" i="1"/>
  <c r="I844" i="1" s="1"/>
  <c r="G818" i="1"/>
  <c r="I818" i="1" s="1"/>
  <c r="G819" i="1"/>
  <c r="I819" i="1" s="1"/>
  <c r="G820" i="1"/>
  <c r="I820" i="1" s="1"/>
  <c r="G821" i="1"/>
  <c r="I821" i="1" s="1"/>
  <c r="G822" i="1"/>
  <c r="I822" i="1" s="1"/>
  <c r="G823" i="1"/>
  <c r="I823" i="1" s="1"/>
  <c r="G824" i="1"/>
  <c r="I824" i="1" s="1"/>
  <c r="G825" i="1"/>
  <c r="I825" i="1" s="1"/>
  <c r="G826" i="1"/>
  <c r="I826" i="1" s="1"/>
  <c r="G827" i="1"/>
  <c r="I827" i="1" s="1"/>
  <c r="G828" i="1"/>
  <c r="I828" i="1" s="1"/>
  <c r="G829" i="1"/>
  <c r="I829" i="1" s="1"/>
  <c r="G830" i="1"/>
  <c r="I830" i="1" s="1"/>
  <c r="G831" i="1"/>
  <c r="I831" i="1" s="1"/>
  <c r="G832" i="1"/>
  <c r="I832" i="1" s="1"/>
  <c r="G833" i="1"/>
  <c r="I833" i="1" s="1"/>
  <c r="G845" i="1"/>
  <c r="I845" i="1" s="1"/>
  <c r="G846" i="1"/>
  <c r="I846" i="1" s="1"/>
  <c r="G847" i="1"/>
  <c r="I847" i="1" s="1"/>
  <c r="G743" i="1"/>
  <c r="I743" i="1" s="1"/>
  <c r="G848" i="1"/>
  <c r="I848" i="1" s="1"/>
  <c r="G834" i="1"/>
  <c r="I834" i="1" s="1"/>
  <c r="G835" i="1"/>
  <c r="I835" i="1" s="1"/>
  <c r="G744" i="1"/>
  <c r="I744" i="1" s="1"/>
  <c r="G836" i="1"/>
  <c r="I836" i="1" s="1"/>
  <c r="G849" i="1"/>
  <c r="I849" i="1" s="1"/>
  <c r="G850" i="1"/>
  <c r="I850" i="1" s="1"/>
  <c r="G851" i="1"/>
  <c r="I851" i="1" s="1"/>
  <c r="G852" i="1"/>
  <c r="I852" i="1" s="1"/>
  <c r="G853" i="1"/>
  <c r="I853" i="1" s="1"/>
  <c r="G854" i="1"/>
  <c r="I854" i="1" s="1"/>
  <c r="G839" i="1"/>
  <c r="I839" i="1" s="1"/>
  <c r="G855" i="1"/>
  <c r="I855" i="1" s="1"/>
  <c r="G840" i="1"/>
  <c r="I840" i="1" s="1"/>
  <c r="G841" i="1"/>
  <c r="I841" i="1" s="1"/>
  <c r="G856" i="1"/>
  <c r="I856" i="1" s="1"/>
  <c r="G842" i="1"/>
  <c r="I842" i="1" s="1"/>
  <c r="G746" i="1"/>
  <c r="I746" i="1" s="1"/>
  <c r="G747" i="1"/>
  <c r="I747" i="1" s="1"/>
  <c r="G748" i="1"/>
  <c r="I748" i="1" s="1"/>
  <c r="G749" i="1"/>
  <c r="I749" i="1" s="1"/>
  <c r="G750" i="1"/>
  <c r="I750" i="1" s="1"/>
  <c r="G751" i="1"/>
  <c r="I751" i="1" s="1"/>
  <c r="G752" i="1"/>
  <c r="I752" i="1" s="1"/>
  <c r="G753" i="1"/>
  <c r="I753" i="1" s="1"/>
  <c r="G754" i="1"/>
  <c r="I754" i="1" s="1"/>
  <c r="G755" i="1"/>
  <c r="I755" i="1" s="1"/>
  <c r="G733" i="1"/>
  <c r="I733" i="1" s="1"/>
  <c r="G756" i="1"/>
  <c r="I756" i="1" s="1"/>
  <c r="G757" i="1"/>
  <c r="I757" i="1" s="1"/>
  <c r="G758" i="1"/>
  <c r="I758" i="1" s="1"/>
  <c r="G734" i="1"/>
  <c r="I734" i="1" s="1"/>
  <c r="G759" i="1"/>
  <c r="I759" i="1" s="1"/>
  <c r="G760" i="1"/>
  <c r="I760" i="1" s="1"/>
  <c r="G761" i="1"/>
  <c r="I761" i="1" s="1"/>
  <c r="G762" i="1"/>
  <c r="I762" i="1" s="1"/>
  <c r="G763" i="1"/>
  <c r="I763" i="1" s="1"/>
  <c r="G764" i="1"/>
  <c r="I764" i="1" s="1"/>
  <c r="G765" i="1"/>
  <c r="I765" i="1" s="1"/>
  <c r="G766" i="1"/>
  <c r="I766" i="1" s="1"/>
  <c r="G767" i="1"/>
  <c r="I767" i="1" s="1"/>
  <c r="G768" i="1"/>
  <c r="I768" i="1" s="1"/>
  <c r="G769" i="1"/>
  <c r="I769" i="1" s="1"/>
  <c r="G770" i="1"/>
  <c r="I770" i="1" s="1"/>
  <c r="G771" i="1"/>
  <c r="I771" i="1" s="1"/>
  <c r="G772" i="1"/>
  <c r="I772" i="1" s="1"/>
  <c r="G773" i="1"/>
  <c r="I773" i="1" s="1"/>
  <c r="G774" i="1"/>
  <c r="I774" i="1" s="1"/>
  <c r="G775" i="1"/>
  <c r="I775" i="1" s="1"/>
  <c r="G776" i="1"/>
  <c r="I776" i="1" s="1"/>
  <c r="G777" i="1"/>
  <c r="I777" i="1" s="1"/>
  <c r="G778" i="1"/>
  <c r="I778" i="1" s="1"/>
  <c r="G779" i="1"/>
  <c r="I779" i="1" s="1"/>
  <c r="G780" i="1"/>
  <c r="I780" i="1" s="1"/>
  <c r="G781" i="1"/>
  <c r="I781" i="1" s="1"/>
  <c r="G782" i="1"/>
  <c r="I782" i="1" s="1"/>
  <c r="G783" i="1"/>
  <c r="I783" i="1" s="1"/>
  <c r="G784" i="1"/>
  <c r="I784" i="1" s="1"/>
  <c r="G785" i="1"/>
  <c r="I785" i="1" s="1"/>
  <c r="G786" i="1"/>
  <c r="I786" i="1" s="1"/>
  <c r="G787" i="1"/>
  <c r="I787" i="1" s="1"/>
  <c r="G788" i="1"/>
  <c r="I788" i="1" s="1"/>
  <c r="G789" i="1"/>
  <c r="I789" i="1" s="1"/>
  <c r="G790" i="1"/>
  <c r="I790" i="1" s="1"/>
  <c r="G791" i="1"/>
  <c r="I791" i="1" s="1"/>
  <c r="G792" i="1"/>
  <c r="I792" i="1" s="1"/>
  <c r="G793" i="1"/>
  <c r="I793" i="1" s="1"/>
  <c r="G794" i="1"/>
  <c r="I794" i="1" s="1"/>
  <c r="G735" i="1"/>
  <c r="I735" i="1" s="1"/>
  <c r="G795" i="1"/>
  <c r="I795" i="1" s="1"/>
  <c r="G796" i="1"/>
  <c r="I796" i="1" s="1"/>
  <c r="G797" i="1"/>
  <c r="I797" i="1" s="1"/>
  <c r="G798" i="1"/>
  <c r="I798" i="1" s="1"/>
  <c r="G799" i="1"/>
  <c r="I799" i="1" s="1"/>
  <c r="G800" i="1"/>
  <c r="I800" i="1" s="1"/>
  <c r="G801" i="1"/>
  <c r="I801" i="1" s="1"/>
  <c r="G802" i="1"/>
  <c r="I802" i="1" s="1"/>
  <c r="G803" i="1"/>
  <c r="I803" i="1" s="1"/>
  <c r="G804" i="1"/>
  <c r="I804" i="1" s="1"/>
  <c r="G805" i="1"/>
  <c r="I805" i="1" s="1"/>
  <c r="G806" i="1"/>
  <c r="I806" i="1" s="1"/>
  <c r="G807" i="1"/>
  <c r="I807" i="1" s="1"/>
  <c r="G808" i="1"/>
  <c r="I808" i="1" s="1"/>
  <c r="G857" i="1"/>
  <c r="I857" i="1" s="1"/>
  <c r="G736" i="1"/>
  <c r="I736" i="1" s="1"/>
  <c r="G737" i="1"/>
  <c r="I737" i="1" s="1"/>
  <c r="G738" i="1"/>
  <c r="I738" i="1" s="1"/>
  <c r="G739" i="1"/>
  <c r="I739" i="1" s="1"/>
  <c r="G740" i="1"/>
  <c r="I740" i="1" s="1"/>
  <c r="G858" i="1"/>
  <c r="I858" i="1" s="1"/>
  <c r="G940" i="1"/>
  <c r="I940" i="1" s="1"/>
  <c r="G959" i="1"/>
  <c r="I959" i="1" s="1"/>
  <c r="G919" i="1"/>
  <c r="I919" i="1" s="1"/>
  <c r="G960" i="1"/>
  <c r="I960" i="1" s="1"/>
  <c r="G961" i="1"/>
  <c r="I961" i="1" s="1"/>
  <c r="G973" i="1"/>
  <c r="I973" i="1" s="1"/>
  <c r="G949" i="1"/>
  <c r="I949" i="1" s="1"/>
  <c r="G980" i="1"/>
  <c r="I980" i="1" s="1"/>
  <c r="G965" i="1"/>
  <c r="I965" i="1" s="1"/>
  <c r="G950" i="1"/>
  <c r="I950" i="1" s="1"/>
  <c r="G951" i="1"/>
  <c r="I951" i="1" s="1"/>
  <c r="G941" i="1"/>
  <c r="I941" i="1" s="1"/>
  <c r="G952" i="1"/>
  <c r="I952" i="1" s="1"/>
  <c r="G953" i="1"/>
  <c r="I953" i="1" s="1"/>
  <c r="G954" i="1"/>
  <c r="I954" i="1" s="1"/>
  <c r="G966" i="1"/>
  <c r="I966" i="1" s="1"/>
  <c r="G967" i="1"/>
  <c r="I967" i="1" s="1"/>
  <c r="G968" i="1"/>
  <c r="I968" i="1" s="1"/>
  <c r="G974" i="1"/>
  <c r="I974" i="1" s="1"/>
  <c r="G920" i="1"/>
  <c r="I920" i="1" s="1"/>
  <c r="G975" i="1"/>
  <c r="I975" i="1" s="1"/>
  <c r="G962" i="1"/>
  <c r="I962" i="1" s="1"/>
  <c r="G976" i="1"/>
  <c r="I976" i="1" s="1"/>
  <c r="G955" i="1"/>
  <c r="I955" i="1" s="1"/>
  <c r="G969" i="1"/>
  <c r="I969" i="1" s="1"/>
  <c r="G970" i="1"/>
  <c r="I970" i="1" s="1"/>
  <c r="G977" i="1"/>
  <c r="I977" i="1" s="1"/>
  <c r="G956" i="1"/>
  <c r="I956" i="1" s="1"/>
  <c r="G978" i="1"/>
  <c r="I978" i="1" s="1"/>
  <c r="G963" i="1"/>
  <c r="I963" i="1" s="1"/>
  <c r="G971" i="1"/>
  <c r="I971" i="1" s="1"/>
  <c r="G979" i="1"/>
  <c r="I979" i="1" s="1"/>
  <c r="G972" i="1"/>
  <c r="I972" i="1" s="1"/>
  <c r="G942" i="1"/>
  <c r="I942" i="1" s="1"/>
  <c r="G921" i="1"/>
  <c r="I921" i="1" s="1"/>
  <c r="G922" i="1"/>
  <c r="I922" i="1" s="1"/>
  <c r="G923" i="1"/>
  <c r="I923" i="1" s="1"/>
  <c r="G957" i="1"/>
  <c r="I957" i="1" s="1"/>
  <c r="G924" i="1"/>
  <c r="I924" i="1" s="1"/>
  <c r="G943" i="1"/>
  <c r="I943" i="1" s="1"/>
  <c r="G925" i="1"/>
  <c r="I925" i="1" s="1"/>
  <c r="G918" i="1"/>
  <c r="I918" i="1" s="1"/>
  <c r="G958" i="1"/>
  <c r="I958" i="1" s="1"/>
  <c r="G947" i="1"/>
  <c r="I947" i="1" s="1"/>
  <c r="G948" i="1"/>
  <c r="I948" i="1" s="1"/>
  <c r="G964" i="1"/>
  <c r="I964" i="1" s="1"/>
  <c r="G915" i="1"/>
  <c r="I915" i="1" s="1"/>
  <c r="G908" i="1"/>
  <c r="I908" i="1" s="1"/>
  <c r="G909" i="1"/>
  <c r="I909" i="1" s="1"/>
  <c r="G916" i="1"/>
  <c r="I916" i="1" s="1"/>
  <c r="G910" i="1"/>
  <c r="I910" i="1" s="1"/>
  <c r="G911" i="1"/>
  <c r="I911" i="1" s="1"/>
  <c r="G912" i="1"/>
  <c r="I912" i="1" s="1"/>
  <c r="G913" i="1"/>
  <c r="I913" i="1" s="1"/>
  <c r="G914" i="1"/>
  <c r="I914" i="1" s="1"/>
  <c r="G894" i="1"/>
  <c r="I894" i="1" s="1"/>
  <c r="G895" i="1"/>
  <c r="I895" i="1" s="1"/>
  <c r="G896" i="1"/>
  <c r="I896" i="1" s="1"/>
  <c r="G897" i="1"/>
  <c r="I897" i="1" s="1"/>
  <c r="G898" i="1"/>
  <c r="I898" i="1" s="1"/>
  <c r="G899" i="1"/>
  <c r="I899" i="1" s="1"/>
  <c r="G900" i="1"/>
  <c r="I900" i="1" s="1"/>
  <c r="G901" i="1"/>
  <c r="I901" i="1" s="1"/>
  <c r="G893" i="1"/>
  <c r="I893" i="1" s="1"/>
  <c r="G902" i="1"/>
  <c r="I902" i="1" s="1"/>
  <c r="G903" i="1"/>
  <c r="I903" i="1" s="1"/>
  <c r="G904" i="1"/>
  <c r="I904" i="1" s="1"/>
  <c r="G905" i="1"/>
  <c r="I905" i="1" s="1"/>
  <c r="G906" i="1"/>
  <c r="I906" i="1" s="1"/>
  <c r="G907" i="1"/>
  <c r="I907" i="1" s="1"/>
  <c r="G1108" i="1"/>
  <c r="I1108" i="1" s="1"/>
  <c r="G1085" i="1"/>
  <c r="I1085" i="1" s="1"/>
  <c r="G1097" i="1"/>
  <c r="I1097" i="1" s="1"/>
  <c r="G1098" i="1"/>
  <c r="I1098" i="1" s="1"/>
  <c r="G1073" i="1"/>
  <c r="I1073" i="1" s="1"/>
  <c r="G1110" i="1"/>
  <c r="I1110" i="1" s="1"/>
  <c r="G1099" i="1"/>
  <c r="I1099" i="1" s="1"/>
  <c r="G1122" i="1"/>
  <c r="I1122" i="1" s="1"/>
  <c r="G1111" i="1"/>
  <c r="I1111" i="1" s="1"/>
  <c r="G1074" i="1"/>
  <c r="I1074" i="1" s="1"/>
  <c r="G1118" i="1"/>
  <c r="I1118" i="1" s="1"/>
  <c r="G1109" i="1"/>
  <c r="I1109" i="1" s="1"/>
  <c r="G1119" i="1"/>
  <c r="I1119" i="1" s="1"/>
  <c r="G1100" i="1"/>
  <c r="I1100" i="1" s="1"/>
  <c r="G1112" i="1"/>
  <c r="I1112" i="1" s="1"/>
  <c r="G1075" i="1"/>
  <c r="I1075" i="1" s="1"/>
  <c r="G1076" i="1"/>
  <c r="I1076" i="1" s="1"/>
  <c r="G1115" i="1"/>
  <c r="I1115" i="1" s="1"/>
  <c r="G1120" i="1"/>
  <c r="I1120" i="1" s="1"/>
  <c r="G1086" i="1"/>
  <c r="I1086" i="1" s="1"/>
  <c r="G1123" i="1"/>
  <c r="I1123" i="1" s="1"/>
  <c r="G1113" i="1"/>
  <c r="I1113" i="1" s="1"/>
  <c r="G1114" i="1"/>
  <c r="I1114" i="1" s="1"/>
  <c r="G1087" i="1"/>
  <c r="I1087" i="1" s="1"/>
  <c r="G1101" i="1"/>
  <c r="I1101" i="1" s="1"/>
  <c r="G1124" i="1"/>
  <c r="I1124" i="1" s="1"/>
  <c r="G1121" i="1"/>
  <c r="I1121" i="1" s="1"/>
  <c r="G1102" i="1"/>
  <c r="I1102" i="1" s="1"/>
  <c r="G1116" i="1"/>
  <c r="I1116" i="1" s="1"/>
  <c r="G1088" i="1"/>
  <c r="I1088" i="1" s="1"/>
  <c r="G1089" i="1"/>
  <c r="I1089" i="1" s="1"/>
  <c r="G1077" i="1"/>
  <c r="I1077" i="1" s="1"/>
  <c r="G1090" i="1"/>
  <c r="I1090" i="1" s="1"/>
  <c r="G1078" i="1"/>
  <c r="I1078" i="1" s="1"/>
  <c r="G1091" i="1"/>
  <c r="I1091" i="1" s="1"/>
  <c r="G1079" i="1"/>
  <c r="I1079" i="1" s="1"/>
  <c r="G1065" i="1"/>
  <c r="I1065" i="1" s="1"/>
  <c r="G1066" i="1"/>
  <c r="I1066" i="1" s="1"/>
  <c r="G1092" i="1"/>
  <c r="I1092" i="1" s="1"/>
  <c r="G1080" i="1"/>
  <c r="I1080" i="1" s="1"/>
  <c r="G1081" i="1"/>
  <c r="I1081" i="1" s="1"/>
  <c r="G1067" i="1"/>
  <c r="I1067" i="1" s="1"/>
  <c r="G1068" i="1"/>
  <c r="I1068" i="1" s="1"/>
  <c r="G1103" i="1"/>
  <c r="I1103" i="1" s="1"/>
  <c r="G1093" i="1"/>
  <c r="I1093" i="1" s="1"/>
  <c r="G1069" i="1"/>
  <c r="I1069" i="1" s="1"/>
  <c r="G1082" i="1"/>
  <c r="I1082" i="1" s="1"/>
  <c r="G1083" i="1"/>
  <c r="I1083" i="1" s="1"/>
  <c r="G1117" i="1"/>
  <c r="I1117" i="1" s="1"/>
  <c r="G1104" i="1"/>
  <c r="I1104" i="1" s="1"/>
  <c r="G1105" i="1"/>
  <c r="I1105" i="1" s="1"/>
  <c r="G1094" i="1"/>
  <c r="I1094" i="1" s="1"/>
  <c r="G1106" i="1"/>
  <c r="I1106" i="1" s="1"/>
  <c r="G1095" i="1"/>
  <c r="I1095" i="1" s="1"/>
  <c r="G1070" i="1"/>
  <c r="I1070" i="1" s="1"/>
  <c r="G1071" i="1"/>
  <c r="I1071" i="1" s="1"/>
  <c r="G1072" i="1"/>
  <c r="I1072" i="1" s="1"/>
  <c r="G1096" i="1"/>
  <c r="I1096" i="1" s="1"/>
  <c r="G1084" i="1"/>
  <c r="I1084" i="1" s="1"/>
  <c r="G1107" i="1"/>
  <c r="I1107" i="1" s="1"/>
  <c r="G1014" i="1"/>
  <c r="I1014" i="1" s="1"/>
  <c r="G1015" i="1"/>
  <c r="I1015" i="1" s="1"/>
  <c r="G1046" i="1"/>
  <c r="I1046" i="1" s="1"/>
  <c r="G1047" i="1"/>
  <c r="I1047" i="1" s="1"/>
  <c r="G1048" i="1"/>
  <c r="I1048" i="1" s="1"/>
  <c r="G1049" i="1"/>
  <c r="I1049" i="1" s="1"/>
  <c r="G1050" i="1"/>
  <c r="I1050" i="1" s="1"/>
  <c r="G1051" i="1"/>
  <c r="I1051" i="1" s="1"/>
  <c r="G1052" i="1"/>
  <c r="I1052" i="1" s="1"/>
  <c r="G1016" i="1"/>
  <c r="I1016" i="1" s="1"/>
  <c r="G1017" i="1"/>
  <c r="I1017" i="1" s="1"/>
  <c r="G1018" i="1"/>
  <c r="I1018" i="1" s="1"/>
  <c r="G1019" i="1"/>
  <c r="I1019" i="1" s="1"/>
  <c r="G1053" i="1"/>
  <c r="I1053" i="1" s="1"/>
  <c r="G1020" i="1"/>
  <c r="I1020" i="1" s="1"/>
  <c r="G1054" i="1"/>
  <c r="I1054" i="1" s="1"/>
  <c r="G1055" i="1"/>
  <c r="I1055" i="1" s="1"/>
  <c r="G1021" i="1"/>
  <c r="I1021" i="1" s="1"/>
  <c r="G1057" i="1"/>
  <c r="I1057" i="1" s="1"/>
  <c r="G1024" i="1"/>
  <c r="I1024" i="1" s="1"/>
  <c r="G1058" i="1"/>
  <c r="I1058" i="1" s="1"/>
  <c r="G1025" i="1"/>
  <c r="I1025" i="1" s="1"/>
  <c r="G1026" i="1"/>
  <c r="I1026" i="1" s="1"/>
  <c r="G1027" i="1"/>
  <c r="I1027" i="1" s="1"/>
  <c r="G1028" i="1"/>
  <c r="I1028" i="1" s="1"/>
  <c r="G1029" i="1"/>
  <c r="I1029" i="1" s="1"/>
  <c r="G1030" i="1"/>
  <c r="I1030" i="1" s="1"/>
  <c r="G1031" i="1"/>
  <c r="I1031" i="1" s="1"/>
  <c r="G1059" i="1"/>
  <c r="I1059" i="1" s="1"/>
  <c r="G1032" i="1"/>
  <c r="I1032" i="1" s="1"/>
  <c r="G1033" i="1"/>
  <c r="I1033" i="1" s="1"/>
  <c r="G1034" i="1"/>
  <c r="I1034" i="1" s="1"/>
  <c r="G1035" i="1"/>
  <c r="I1035" i="1" s="1"/>
  <c r="G1036" i="1"/>
  <c r="I1036" i="1" s="1"/>
  <c r="G1037" i="1"/>
  <c r="I1037" i="1" s="1"/>
  <c r="G1038" i="1"/>
  <c r="I1038" i="1" s="1"/>
  <c r="G1039" i="1"/>
  <c r="I1039" i="1" s="1"/>
  <c r="G1040" i="1"/>
  <c r="I1040" i="1" s="1"/>
  <c r="G1041" i="1"/>
  <c r="I1041" i="1" s="1"/>
  <c r="G1042" i="1"/>
  <c r="I1042" i="1" s="1"/>
  <c r="G1043" i="1"/>
  <c r="I1043" i="1" s="1"/>
  <c r="G1060" i="1"/>
  <c r="I1060" i="1" s="1"/>
  <c r="G1044" i="1"/>
  <c r="I1044" i="1" s="1"/>
  <c r="G1045" i="1"/>
  <c r="I1045" i="1" s="1"/>
  <c r="G989" i="1"/>
  <c r="I989" i="1" s="1"/>
  <c r="G984" i="1"/>
  <c r="I984" i="1" s="1"/>
  <c r="G990" i="1"/>
  <c r="I990" i="1" s="1"/>
  <c r="G991" i="1"/>
  <c r="I991" i="1" s="1"/>
  <c r="G992" i="1"/>
  <c r="I992" i="1" s="1"/>
  <c r="G993" i="1"/>
  <c r="I993" i="1" s="1"/>
  <c r="G994" i="1"/>
  <c r="I994" i="1" s="1"/>
  <c r="G995" i="1"/>
  <c r="I995" i="1" s="1"/>
  <c r="G996" i="1"/>
  <c r="I996" i="1" s="1"/>
  <c r="G997" i="1"/>
  <c r="I997" i="1" s="1"/>
  <c r="G998" i="1"/>
  <c r="I998" i="1" s="1"/>
  <c r="G999" i="1"/>
  <c r="I999" i="1" s="1"/>
  <c r="G1000" i="1"/>
  <c r="I1000" i="1" s="1"/>
  <c r="G1001" i="1"/>
  <c r="I1001" i="1" s="1"/>
  <c r="G1002" i="1"/>
  <c r="I1002" i="1" s="1"/>
  <c r="G1003" i="1"/>
  <c r="I1003" i="1" s="1"/>
  <c r="G1004" i="1"/>
  <c r="I1004" i="1" s="1"/>
  <c r="G1005" i="1"/>
  <c r="I1005" i="1" s="1"/>
  <c r="G1006" i="1"/>
  <c r="I1006" i="1" s="1"/>
  <c r="G1007" i="1"/>
  <c r="I1007" i="1" s="1"/>
  <c r="G1008" i="1"/>
  <c r="I1008" i="1" s="1"/>
  <c r="G1009" i="1"/>
  <c r="I1009" i="1" s="1"/>
  <c r="G1010" i="1"/>
  <c r="I1010" i="1" s="1"/>
  <c r="G1011" i="1"/>
  <c r="I1011" i="1" s="1"/>
  <c r="G985" i="1"/>
  <c r="I985" i="1" s="1"/>
  <c r="G1012" i="1"/>
  <c r="I1012" i="1" s="1"/>
  <c r="G986" i="1"/>
  <c r="I986" i="1" s="1"/>
  <c r="G1013" i="1"/>
  <c r="I1013" i="1" s="1"/>
  <c r="G1229" i="1"/>
  <c r="I1229" i="1" s="1"/>
  <c r="G1233" i="1"/>
  <c r="I1233" i="1" s="1"/>
  <c r="G1235" i="1"/>
  <c r="I1235" i="1" s="1"/>
  <c r="G1217" i="1"/>
  <c r="I1217" i="1" s="1"/>
  <c r="G1218" i="1"/>
  <c r="I1218" i="1" s="1"/>
  <c r="G1230" i="1"/>
  <c r="I1230" i="1" s="1"/>
  <c r="G1236" i="1"/>
  <c r="I1236" i="1" s="1"/>
  <c r="G1186" i="1"/>
  <c r="I1186" i="1" s="1"/>
  <c r="G1219" i="1"/>
  <c r="I1219" i="1" s="1"/>
  <c r="G1220" i="1"/>
  <c r="I1220" i="1" s="1"/>
  <c r="G1162" i="1"/>
  <c r="I1162" i="1" s="1"/>
  <c r="G1187" i="1"/>
  <c r="I1187" i="1" s="1"/>
  <c r="G1231" i="1"/>
  <c r="I1231" i="1" s="1"/>
  <c r="G1206" i="1"/>
  <c r="I1206" i="1" s="1"/>
  <c r="G1221" i="1"/>
  <c r="I1221" i="1" s="1"/>
  <c r="G1222" i="1"/>
  <c r="I1222" i="1" s="1"/>
  <c r="G1223" i="1"/>
  <c r="I1223" i="1" s="1"/>
  <c r="G1224" i="1"/>
  <c r="I1224" i="1" s="1"/>
  <c r="G1188" i="1"/>
  <c r="I1188" i="1" s="1"/>
  <c r="G1207" i="1"/>
  <c r="I1207" i="1" s="1"/>
  <c r="G1208" i="1"/>
  <c r="I1208" i="1" s="1"/>
  <c r="G1225" i="1"/>
  <c r="I1225" i="1" s="1"/>
  <c r="G1189" i="1"/>
  <c r="I1189" i="1" s="1"/>
  <c r="G1190" i="1"/>
  <c r="I1190" i="1" s="1"/>
  <c r="G1226" i="1"/>
  <c r="I1226" i="1" s="1"/>
  <c r="G1191" i="1"/>
  <c r="I1191" i="1" s="1"/>
  <c r="G1192" i="1"/>
  <c r="I1192" i="1" s="1"/>
  <c r="G1234" i="1"/>
  <c r="I1234" i="1" s="1"/>
  <c r="G1163" i="1"/>
  <c r="I1163" i="1" s="1"/>
  <c r="G1232" i="1"/>
  <c r="I1232" i="1" s="1"/>
  <c r="G1209" i="1"/>
  <c r="I1209" i="1" s="1"/>
  <c r="G1227" i="1"/>
  <c r="I1227" i="1" s="1"/>
  <c r="G1238" i="1"/>
  <c r="I1238" i="1" s="1"/>
  <c r="G1193" i="1"/>
  <c r="I1193" i="1" s="1"/>
  <c r="G1237" i="1"/>
  <c r="I1237" i="1" s="1"/>
  <c r="G1164" i="1"/>
  <c r="I1164" i="1" s="1"/>
  <c r="G1228" i="1"/>
  <c r="I1228" i="1" s="1"/>
  <c r="G1194" i="1"/>
  <c r="I1194" i="1" s="1"/>
  <c r="G1165" i="1"/>
  <c r="I1165" i="1" s="1"/>
  <c r="G1210" i="1"/>
  <c r="I1210" i="1" s="1"/>
  <c r="G1195" i="1"/>
  <c r="I1195" i="1" s="1"/>
  <c r="G1196" i="1"/>
  <c r="I1196" i="1" s="1"/>
  <c r="G1197" i="1"/>
  <c r="I1197" i="1" s="1"/>
  <c r="G1151" i="1"/>
  <c r="I1151" i="1" s="1"/>
  <c r="G1166" i="1"/>
  <c r="I1166" i="1" s="1"/>
  <c r="G1167" i="1"/>
  <c r="I1167" i="1" s="1"/>
  <c r="G1198" i="1"/>
  <c r="I1198" i="1" s="1"/>
  <c r="G1168" i="1"/>
  <c r="I1168" i="1" s="1"/>
  <c r="G1199" i="1"/>
  <c r="I1199" i="1" s="1"/>
  <c r="G1200" i="1"/>
  <c r="I1200" i="1" s="1"/>
  <c r="G1169" i="1"/>
  <c r="I1169" i="1" s="1"/>
  <c r="G1201" i="1"/>
  <c r="I1201" i="1" s="1"/>
  <c r="G1202" i="1"/>
  <c r="I1202" i="1" s="1"/>
  <c r="G1170" i="1"/>
  <c r="I1170" i="1" s="1"/>
  <c r="G1171" i="1"/>
  <c r="I1171" i="1" s="1"/>
  <c r="G1172" i="1"/>
  <c r="I1172" i="1" s="1"/>
  <c r="G1173" i="1"/>
  <c r="I1173" i="1" s="1"/>
  <c r="G1152" i="1"/>
  <c r="I1152" i="1" s="1"/>
  <c r="G1153" i="1"/>
  <c r="I1153" i="1" s="1"/>
  <c r="G1174" i="1"/>
  <c r="I1174" i="1" s="1"/>
  <c r="G1203" i="1"/>
  <c r="I1203" i="1" s="1"/>
  <c r="G1175" i="1"/>
  <c r="I1175" i="1" s="1"/>
  <c r="G1176" i="1"/>
  <c r="I1176" i="1" s="1"/>
  <c r="G1177" i="1"/>
  <c r="I1177" i="1" s="1"/>
  <c r="G1178" i="1"/>
  <c r="I1178" i="1" s="1"/>
  <c r="G1184" i="1"/>
  <c r="I1184" i="1" s="1"/>
  <c r="G1211" i="1"/>
  <c r="I1211" i="1" s="1"/>
  <c r="G1212" i="1"/>
  <c r="I1212" i="1" s="1"/>
  <c r="G1185" i="1"/>
  <c r="I1185" i="1" s="1"/>
  <c r="G1204" i="1"/>
  <c r="I1204" i="1" s="1"/>
  <c r="G1205" i="1"/>
  <c r="I1205" i="1" s="1"/>
  <c r="G1213" i="1"/>
  <c r="I1213" i="1" s="1"/>
  <c r="G1214" i="1"/>
  <c r="I1214" i="1" s="1"/>
  <c r="G1215" i="1"/>
  <c r="I1215" i="1" s="1"/>
  <c r="G1216" i="1"/>
  <c r="I1216" i="1" s="1"/>
  <c r="G1154" i="1"/>
  <c r="I1154" i="1" s="1"/>
  <c r="G1155" i="1"/>
  <c r="I1155" i="1" s="1"/>
  <c r="G1156" i="1"/>
  <c r="I1156" i="1" s="1"/>
  <c r="G1148" i="1"/>
  <c r="I1148" i="1" s="1"/>
  <c r="G1157" i="1"/>
  <c r="I1157" i="1" s="1"/>
  <c r="G1158" i="1"/>
  <c r="I1158" i="1" s="1"/>
  <c r="G1159" i="1"/>
  <c r="I1159" i="1" s="1"/>
  <c r="G1149" i="1"/>
  <c r="I1149" i="1" s="1"/>
  <c r="G1147" i="1"/>
  <c r="I1147" i="1" s="1"/>
  <c r="G1142" i="1"/>
  <c r="I1142" i="1" s="1"/>
  <c r="G1143" i="1"/>
  <c r="I1143" i="1" s="1"/>
  <c r="G1133" i="1"/>
  <c r="I1133" i="1" s="1"/>
  <c r="G1128" i="1"/>
  <c r="I1128" i="1" s="1"/>
  <c r="G1134" i="1"/>
  <c r="I1134" i="1" s="1"/>
  <c r="G1144" i="1"/>
  <c r="I1144" i="1" s="1"/>
  <c r="G1135" i="1"/>
  <c r="I1135" i="1" s="1"/>
  <c r="G1145" i="1"/>
  <c r="I1145" i="1" s="1"/>
  <c r="G1136" i="1"/>
  <c r="I1136" i="1" s="1"/>
  <c r="G1137" i="1"/>
  <c r="I1137" i="1" s="1"/>
  <c r="G1138" i="1"/>
  <c r="I1138" i="1" s="1"/>
  <c r="G1129" i="1"/>
  <c r="I1129" i="1" s="1"/>
  <c r="G1130" i="1"/>
  <c r="I1130" i="1" s="1"/>
  <c r="G1139" i="1"/>
  <c r="I1139" i="1" s="1"/>
  <c r="G1131" i="1"/>
  <c r="I1131" i="1" s="1"/>
  <c r="G1140" i="1"/>
  <c r="I1140" i="1" s="1"/>
  <c r="G1132" i="1"/>
  <c r="I1132" i="1" s="1"/>
  <c r="G1141" i="1"/>
  <c r="I1141" i="1" s="1"/>
  <c r="G1146" i="1"/>
  <c r="I1146" i="1" s="1"/>
  <c r="G1283" i="1"/>
  <c r="I1283" i="1" s="1"/>
  <c r="G1309" i="1"/>
  <c r="I1309" i="1" s="1"/>
  <c r="G1302" i="1"/>
  <c r="I1302" i="1" s="1"/>
  <c r="G1303" i="1"/>
  <c r="I1303" i="1" s="1"/>
  <c r="G1271" i="1"/>
  <c r="I1271" i="1" s="1"/>
  <c r="G1310" i="1"/>
  <c r="I1310" i="1" s="1"/>
  <c r="G1279" i="1"/>
  <c r="I1279" i="1" s="1"/>
  <c r="G1304" i="1"/>
  <c r="I1304" i="1" s="1"/>
  <c r="G1294" i="1"/>
  <c r="I1294" i="1" s="1"/>
  <c r="G1272" i="1"/>
  <c r="I1272" i="1" s="1"/>
  <c r="G1284" i="1"/>
  <c r="I1284" i="1" s="1"/>
  <c r="G1295" i="1"/>
  <c r="I1295" i="1" s="1"/>
  <c r="G1305" i="1"/>
  <c r="I1305" i="1" s="1"/>
  <c r="G1296" i="1"/>
  <c r="I1296" i="1" s="1"/>
  <c r="G1285" i="1"/>
  <c r="I1285" i="1" s="1"/>
  <c r="G1311" i="1"/>
  <c r="I1311" i="1" s="1"/>
  <c r="G1273" i="1"/>
  <c r="I1273" i="1" s="1"/>
  <c r="G1297" i="1"/>
  <c r="I1297" i="1" s="1"/>
  <c r="G1274" i="1"/>
  <c r="I1274" i="1" s="1"/>
  <c r="G1264" i="1"/>
  <c r="I1264" i="1" s="1"/>
  <c r="G1286" i="1"/>
  <c r="I1286" i="1" s="1"/>
  <c r="G1298" i="1"/>
  <c r="I1298" i="1" s="1"/>
  <c r="G1306" i="1"/>
  <c r="I1306" i="1" s="1"/>
  <c r="G1275" i="1"/>
  <c r="I1275" i="1" s="1"/>
  <c r="G1299" i="1"/>
  <c r="I1299" i="1" s="1"/>
  <c r="G1300" i="1"/>
  <c r="I1300" i="1" s="1"/>
  <c r="G1312" i="1"/>
  <c r="I1312" i="1" s="1"/>
  <c r="G1265" i="1"/>
  <c r="I1265" i="1" s="1"/>
  <c r="G1276" i="1"/>
  <c r="I1276" i="1" s="1"/>
  <c r="G1287" i="1"/>
  <c r="I1287" i="1" s="1"/>
  <c r="G1316" i="1"/>
  <c r="I1316" i="1" s="1"/>
  <c r="G1277" i="1"/>
  <c r="I1277" i="1" s="1"/>
  <c r="G1278" i="1"/>
  <c r="I1278" i="1" s="1"/>
  <c r="G1313" i="1"/>
  <c r="I1313" i="1" s="1"/>
  <c r="G1288" i="1"/>
  <c r="I1288" i="1" s="1"/>
  <c r="G1266" i="1"/>
  <c r="I1266" i="1" s="1"/>
  <c r="G1267" i="1"/>
  <c r="I1267" i="1" s="1"/>
  <c r="G1268" i="1"/>
  <c r="I1268" i="1" s="1"/>
  <c r="G1317" i="1"/>
  <c r="I1317" i="1" s="1"/>
  <c r="G1314" i="1"/>
  <c r="I1314" i="1" s="1"/>
  <c r="G1318" i="1"/>
  <c r="I1318" i="1" s="1"/>
  <c r="G1307" i="1"/>
  <c r="I1307" i="1" s="1"/>
  <c r="G1319" i="1"/>
  <c r="I1319" i="1" s="1"/>
  <c r="G1315" i="1"/>
  <c r="I1315" i="1" s="1"/>
  <c r="G1280" i="1"/>
  <c r="I1280" i="1" s="1"/>
  <c r="G1308" i="1"/>
  <c r="I1308" i="1" s="1"/>
  <c r="G1269" i="1"/>
  <c r="I1269" i="1" s="1"/>
  <c r="G1281" i="1"/>
  <c r="I1281" i="1" s="1"/>
  <c r="G1289" i="1"/>
  <c r="I1289" i="1" s="1"/>
  <c r="G1258" i="1"/>
  <c r="I1258" i="1" s="1"/>
  <c r="G1259" i="1"/>
  <c r="I1259" i="1" s="1"/>
  <c r="G1290" i="1"/>
  <c r="I1290" i="1" s="1"/>
  <c r="G1270" i="1"/>
  <c r="I1270" i="1" s="1"/>
  <c r="G1291" i="1"/>
  <c r="I1291" i="1" s="1"/>
  <c r="G1292" i="1"/>
  <c r="I1292" i="1" s="1"/>
  <c r="G1320" i="1"/>
  <c r="I1320" i="1" s="1"/>
  <c r="G1321" i="1"/>
  <c r="I1321" i="1" s="1"/>
  <c r="G1293" i="1"/>
  <c r="I1293" i="1" s="1"/>
  <c r="G1301" i="1"/>
  <c r="I1301" i="1" s="1"/>
  <c r="G1243" i="1"/>
  <c r="I1243" i="1" s="1"/>
  <c r="G1253" i="1"/>
  <c r="I1253" i="1" s="1"/>
  <c r="G1244" i="1"/>
  <c r="I1244" i="1" s="1"/>
  <c r="G1245" i="1"/>
  <c r="I1245" i="1" s="1"/>
  <c r="G1246" i="1"/>
  <c r="I1246" i="1" s="1"/>
  <c r="G1247" i="1"/>
  <c r="I1247" i="1" s="1"/>
  <c r="G1248" i="1"/>
  <c r="I1248" i="1" s="1"/>
  <c r="G1242" i="1"/>
  <c r="I1242" i="1" s="1"/>
  <c r="G1249" i="1"/>
  <c r="I1249" i="1" s="1"/>
  <c r="G1254" i="1"/>
  <c r="I1254" i="1" s="1"/>
  <c r="G1250" i="1"/>
  <c r="I1250" i="1" s="1"/>
  <c r="G1255" i="1"/>
  <c r="I1255" i="1" s="1"/>
  <c r="G1251" i="1"/>
  <c r="I1251" i="1" s="1"/>
  <c r="G1256" i="1"/>
  <c r="I1256" i="1" s="1"/>
  <c r="G1252" i="1"/>
  <c r="I1252" i="1" s="1"/>
  <c r="G1361" i="1"/>
  <c r="I1361" i="1" s="1"/>
  <c r="G1357" i="1"/>
  <c r="I1357" i="1" s="1"/>
  <c r="G1358" i="1"/>
  <c r="I1358" i="1" s="1"/>
  <c r="G1362" i="1"/>
  <c r="I1362" i="1" s="1"/>
  <c r="G1363" i="1"/>
  <c r="I1363" i="1" s="1"/>
  <c r="G1354" i="1"/>
  <c r="I1354" i="1" s="1"/>
  <c r="G1355" i="1"/>
  <c r="I1355" i="1" s="1"/>
  <c r="G1359" i="1"/>
  <c r="I1359" i="1" s="1"/>
  <c r="G1352" i="1"/>
  <c r="I1352" i="1" s="1"/>
  <c r="G1364" i="1"/>
  <c r="I1364" i="1" s="1"/>
  <c r="G1356" i="1"/>
  <c r="I1356" i="1" s="1"/>
  <c r="G1349" i="1"/>
  <c r="I1349" i="1" s="1"/>
  <c r="G1360" i="1"/>
  <c r="I1360" i="1" s="1"/>
  <c r="G1365" i="1"/>
  <c r="I1365" i="1" s="1"/>
  <c r="G1353" i="1"/>
  <c r="I1353" i="1" s="1"/>
  <c r="G1335" i="1"/>
  <c r="I1335" i="1" s="1"/>
  <c r="G1366" i="1"/>
  <c r="I1366" i="1" s="1"/>
  <c r="G1341" i="1"/>
  <c r="I1341" i="1" s="1"/>
  <c r="G1336" i="1"/>
  <c r="I1336" i="1" s="1"/>
  <c r="G1342" i="1"/>
  <c r="I1342" i="1" s="1"/>
  <c r="G1350" i="1"/>
  <c r="I1350" i="1" s="1"/>
  <c r="G1351" i="1"/>
  <c r="I1351" i="1" s="1"/>
  <c r="G1348" i="1"/>
  <c r="I1348" i="1" s="1"/>
  <c r="G1332" i="1"/>
  <c r="I1332" i="1" s="1"/>
  <c r="G1333" i="1"/>
  <c r="I1333" i="1" s="1"/>
  <c r="G1329" i="1"/>
  <c r="I1329" i="1" s="1"/>
  <c r="G1330" i="1"/>
  <c r="I1330" i="1" s="1"/>
  <c r="G1331" i="1"/>
  <c r="I1331" i="1" s="1"/>
  <c r="G1334" i="1"/>
  <c r="I1334" i="1" s="1"/>
  <c r="G1325" i="1"/>
  <c r="I1325" i="1" s="1"/>
  <c r="G1326" i="1"/>
  <c r="I1326" i="1" s="1"/>
  <c r="G1327" i="1"/>
  <c r="I1327" i="1" s="1"/>
  <c r="G1328" i="1"/>
  <c r="I1328" i="1" s="1"/>
  <c r="G1376" i="1"/>
  <c r="I1376" i="1" s="1"/>
  <c r="G1377" i="1"/>
  <c r="I1377" i="1" s="1"/>
  <c r="G1371" i="1"/>
  <c r="I1371" i="1" s="1"/>
  <c r="G1370" i="1"/>
  <c r="I1370" i="1" s="1"/>
  <c r="G1382" i="1"/>
  <c r="I1382" i="1" s="1"/>
  <c r="G1383" i="1"/>
  <c r="I1383" i="1" s="1"/>
  <c r="G1384" i="1"/>
  <c r="I1384" i="1" s="1"/>
  <c r="G1385" i="1"/>
  <c r="I1385" i="1" s="1"/>
  <c r="G1386" i="1"/>
  <c r="I1386" i="1" s="1"/>
  <c r="G1387" i="1"/>
  <c r="I1387" i="1" s="1"/>
  <c r="G1388" i="1"/>
  <c r="I1388" i="1" s="1"/>
  <c r="G1389" i="1"/>
  <c r="I1389" i="1" s="1"/>
  <c r="G1390" i="1"/>
  <c r="I1390" i="1" s="1"/>
  <c r="G1391" i="1"/>
  <c r="I1391" i="1" s="1"/>
  <c r="G1392" i="1"/>
  <c r="I1392" i="1" s="1"/>
  <c r="G1393" i="1"/>
  <c r="I1393" i="1" s="1"/>
  <c r="G1394" i="1"/>
  <c r="I1394" i="1" s="1"/>
  <c r="G1395" i="1"/>
  <c r="I1395" i="1" s="1"/>
  <c r="G1396" i="1"/>
  <c r="I1396" i="1" s="1"/>
  <c r="G1397" i="1"/>
  <c r="I1397" i="1" s="1"/>
  <c r="G1398" i="1"/>
  <c r="I1398" i="1" s="1"/>
  <c r="G1399" i="1"/>
  <c r="I1399" i="1" s="1"/>
  <c r="G1400" i="1"/>
  <c r="I1400" i="1" s="1"/>
  <c r="G1409" i="1"/>
  <c r="I1409" i="1" s="1"/>
  <c r="G1410" i="1"/>
  <c r="I1410" i="1" s="1"/>
  <c r="G1411" i="1"/>
  <c r="I1411" i="1" s="1"/>
  <c r="G1404" i="1"/>
  <c r="I1404" i="1" s="1"/>
  <c r="G1408" i="1"/>
  <c r="I1408" i="1" s="1"/>
  <c r="G1405" i="1"/>
  <c r="I1405" i="1" s="1"/>
  <c r="G1406" i="1"/>
  <c r="I1406" i="1" s="1"/>
  <c r="G1407" i="1"/>
  <c r="I1407" i="1" s="1"/>
  <c r="G1442" i="1"/>
  <c r="I1442" i="1" s="1"/>
  <c r="G1425" i="1"/>
  <c r="I1425" i="1" s="1"/>
  <c r="G1426" i="1"/>
  <c r="I1426" i="1" s="1"/>
  <c r="G1418" i="1"/>
  <c r="I1418" i="1" s="1"/>
  <c r="G1432" i="1"/>
  <c r="I1432" i="1" s="1"/>
  <c r="G1441" i="1"/>
  <c r="I1441" i="1" s="1"/>
  <c r="G1434" i="1"/>
  <c r="I1434" i="1" s="1"/>
  <c r="G1427" i="1"/>
  <c r="I1427" i="1" s="1"/>
  <c r="G1436" i="1"/>
  <c r="I1436" i="1" s="1"/>
  <c r="G1437" i="1"/>
  <c r="I1437" i="1" s="1"/>
  <c r="G1419" i="1"/>
  <c r="I1419" i="1" s="1"/>
  <c r="G1433" i="1"/>
  <c r="I1433" i="1" s="1"/>
  <c r="G1428" i="1"/>
  <c r="I1428" i="1" s="1"/>
  <c r="G1421" i="1"/>
  <c r="I1421" i="1" s="1"/>
  <c r="G1438" i="1"/>
  <c r="I1438" i="1" s="1"/>
  <c r="G1429" i="1"/>
  <c r="I1429" i="1" s="1"/>
  <c r="G1430" i="1"/>
  <c r="I1430" i="1" s="1"/>
  <c r="G1439" i="1"/>
  <c r="I1439" i="1" s="1"/>
  <c r="G1422" i="1"/>
  <c r="I1422" i="1" s="1"/>
  <c r="G1440" i="1"/>
  <c r="I1440" i="1" s="1"/>
  <c r="G1420" i="1"/>
  <c r="I1420" i="1" s="1"/>
  <c r="G1423" i="1"/>
  <c r="I1423" i="1" s="1"/>
  <c r="G1424" i="1"/>
  <c r="I1424" i="1" s="1"/>
  <c r="G1431" i="1"/>
  <c r="I1431" i="1" s="1"/>
  <c r="G1416" i="1"/>
  <c r="I1416" i="1" s="1"/>
  <c r="G1417" i="1"/>
  <c r="I1417" i="1" s="1"/>
  <c r="G1474" i="1"/>
  <c r="I1474" i="1" s="1"/>
  <c r="G1482" i="1"/>
  <c r="I1482" i="1" s="1"/>
  <c r="G1457" i="1"/>
  <c r="I1457" i="1" s="1"/>
  <c r="G1469" i="1"/>
  <c r="I1469" i="1" s="1"/>
  <c r="G1478" i="1"/>
  <c r="I1478" i="1" s="1"/>
  <c r="G1470" i="1"/>
  <c r="I1470" i="1" s="1"/>
  <c r="G1458" i="1"/>
  <c r="I1458" i="1" s="1"/>
  <c r="G1459" i="1"/>
  <c r="I1459" i="1" s="1"/>
  <c r="G1454" i="1"/>
  <c r="I1454" i="1" s="1"/>
  <c r="G1460" i="1"/>
  <c r="I1460" i="1" s="1"/>
  <c r="G1455" i="1"/>
  <c r="I1455" i="1" s="1"/>
  <c r="G1461" i="1"/>
  <c r="I1461" i="1" s="1"/>
  <c r="G1462" i="1"/>
  <c r="I1462" i="1" s="1"/>
  <c r="G1463" i="1"/>
  <c r="I1463" i="1" s="1"/>
  <c r="G1464" i="1"/>
  <c r="I1464" i="1" s="1"/>
  <c r="G1456" i="1"/>
  <c r="I1456" i="1" s="1"/>
  <c r="G1465" i="1"/>
  <c r="I1465" i="1" s="1"/>
  <c r="G1466" i="1"/>
  <c r="I1466" i="1" s="1"/>
  <c r="G1471" i="1"/>
  <c r="I1471" i="1" s="1"/>
  <c r="G1479" i="1"/>
  <c r="I1479" i="1" s="1"/>
  <c r="G1472" i="1"/>
  <c r="I1472" i="1" s="1"/>
  <c r="G1467" i="1"/>
  <c r="I1467" i="1" s="1"/>
  <c r="G1475" i="1"/>
  <c r="I1475" i="1" s="1"/>
  <c r="G1480" i="1"/>
  <c r="I1480" i="1" s="1"/>
  <c r="G1481" i="1"/>
  <c r="I1481" i="1" s="1"/>
  <c r="G1468" i="1"/>
  <c r="I1468" i="1" s="1"/>
  <c r="G1476" i="1"/>
  <c r="I1476" i="1" s="1"/>
  <c r="G1477" i="1"/>
  <c r="I1477" i="1" s="1"/>
  <c r="G1483" i="1"/>
  <c r="I1483" i="1" s="1"/>
  <c r="G1473" i="1"/>
  <c r="I1473" i="1" s="1"/>
  <c r="G1448" i="1"/>
  <c r="I1448" i="1" s="1"/>
  <c r="G1449" i="1"/>
  <c r="I1449" i="1" s="1"/>
  <c r="G1446" i="1"/>
  <c r="I1446" i="1" s="1"/>
  <c r="G1450" i="1"/>
  <c r="I1450" i="1" s="1"/>
  <c r="G1451" i="1"/>
  <c r="I1451" i="1" s="1"/>
  <c r="G1452" i="1"/>
  <c r="I1452" i="1" s="1"/>
  <c r="G1447" i="1"/>
  <c r="I1447" i="1" s="1"/>
  <c r="G1453" i="1"/>
  <c r="I1453" i="1" s="1"/>
  <c r="G1497" i="1"/>
  <c r="I1497" i="1" s="1"/>
  <c r="G1493" i="1"/>
  <c r="I1493" i="1" s="1"/>
  <c r="G1492" i="1"/>
  <c r="I1492" i="1" s="1"/>
  <c r="G1491" i="1"/>
  <c r="I1491" i="1" s="1"/>
  <c r="G1498" i="1"/>
  <c r="I1498" i="1" s="1"/>
  <c r="G1500" i="1"/>
  <c r="I1500" i="1" s="1"/>
  <c r="G1494" i="1"/>
  <c r="I1494" i="1" s="1"/>
  <c r="G1499" i="1"/>
  <c r="I1499" i="1" s="1"/>
  <c r="G1495" i="1"/>
  <c r="I1495" i="1" s="1"/>
  <c r="G1496" i="1"/>
  <c r="I1496" i="1" s="1"/>
  <c r="G1490" i="1"/>
  <c r="I1490" i="1" s="1"/>
  <c r="G1488" i="1"/>
  <c r="I1488" i="1" s="1"/>
  <c r="G1489" i="1"/>
  <c r="I1489" i="1" s="1"/>
  <c r="G1487" i="1"/>
  <c r="I1487" i="1" s="1"/>
  <c r="G1533" i="1"/>
  <c r="I1533" i="1" s="1"/>
  <c r="G1526" i="1"/>
  <c r="I1526" i="1" s="1"/>
  <c r="G1532" i="1"/>
  <c r="I1532" i="1" s="1"/>
  <c r="G1527" i="1"/>
  <c r="I1527" i="1" s="1"/>
  <c r="G1528" i="1"/>
  <c r="I1528" i="1" s="1"/>
  <c r="G1529" i="1"/>
  <c r="I1529" i="1" s="1"/>
  <c r="G1530" i="1"/>
  <c r="I1530" i="1" s="1"/>
  <c r="G1531" i="1"/>
  <c r="I1531" i="1" s="1"/>
  <c r="G1505" i="1"/>
  <c r="I1505" i="1" s="1"/>
  <c r="G1506" i="1"/>
  <c r="I1506" i="1" s="1"/>
  <c r="G1504" i="1"/>
  <c r="I1504" i="1" s="1"/>
  <c r="G1638" i="1"/>
  <c r="I1638" i="1" s="1"/>
  <c r="G1592" i="1"/>
  <c r="I1592" i="1" s="1"/>
  <c r="G1631" i="1"/>
  <c r="I1631" i="1" s="1"/>
  <c r="G1639" i="1"/>
  <c r="I1639" i="1" s="1"/>
  <c r="G1619" i="1"/>
  <c r="I1619" i="1" s="1"/>
  <c r="G1607" i="1"/>
  <c r="I1607" i="1" s="1"/>
  <c r="G1608" i="1"/>
  <c r="I1608" i="1" s="1"/>
  <c r="G1620" i="1"/>
  <c r="I1620" i="1" s="1"/>
  <c r="G1626" i="1"/>
  <c r="I1626" i="1" s="1"/>
  <c r="G1609" i="1"/>
  <c r="I1609" i="1" s="1"/>
  <c r="G1621" i="1"/>
  <c r="I1621" i="1" s="1"/>
  <c r="G1632" i="1"/>
  <c r="I1632" i="1" s="1"/>
  <c r="G1640" i="1"/>
  <c r="I1640" i="1" s="1"/>
  <c r="G1627" i="1"/>
  <c r="I1627" i="1" s="1"/>
  <c r="G1622" i="1"/>
  <c r="I1622" i="1" s="1"/>
  <c r="G1623" i="1"/>
  <c r="I1623" i="1" s="1"/>
  <c r="G1593" i="1"/>
  <c r="I1593" i="1" s="1"/>
  <c r="G1594" i="1"/>
  <c r="I1594" i="1" s="1"/>
  <c r="G1610" i="1"/>
  <c r="I1610" i="1" s="1"/>
  <c r="G1595" i="1"/>
  <c r="I1595" i="1" s="1"/>
  <c r="G1611" i="1"/>
  <c r="I1611" i="1" s="1"/>
  <c r="G1628" i="1"/>
  <c r="I1628" i="1" s="1"/>
  <c r="G1633" i="1"/>
  <c r="I1633" i="1" s="1"/>
  <c r="G1624" i="1"/>
  <c r="I1624" i="1" s="1"/>
  <c r="G1629" i="1"/>
  <c r="I1629" i="1" s="1"/>
  <c r="G1634" i="1"/>
  <c r="I1634" i="1" s="1"/>
  <c r="G1596" i="1"/>
  <c r="I1596" i="1" s="1"/>
  <c r="G1612" i="1"/>
  <c r="I1612" i="1" s="1"/>
  <c r="G1625" i="1"/>
  <c r="I1625" i="1" s="1"/>
  <c r="G1613" i="1"/>
  <c r="I1613" i="1" s="1"/>
  <c r="G1630" i="1"/>
  <c r="I1630" i="1" s="1"/>
  <c r="G1583" i="1"/>
  <c r="I1583" i="1" s="1"/>
  <c r="G1635" i="1"/>
  <c r="I1635" i="1" s="1"/>
  <c r="G1636" i="1"/>
  <c r="I1636" i="1" s="1"/>
  <c r="G1584" i="1"/>
  <c r="I1584" i="1" s="1"/>
  <c r="G1597" i="1"/>
  <c r="I1597" i="1" s="1"/>
  <c r="G1614" i="1"/>
  <c r="I1614" i="1" s="1"/>
  <c r="G1598" i="1"/>
  <c r="I1598" i="1" s="1"/>
  <c r="G1599" i="1"/>
  <c r="I1599" i="1" s="1"/>
  <c r="G1585" i="1"/>
  <c r="I1585" i="1" s="1"/>
  <c r="G1600" i="1"/>
  <c r="I1600" i="1" s="1"/>
  <c r="G1601" i="1"/>
  <c r="I1601" i="1" s="1"/>
  <c r="G1568" i="1"/>
  <c r="I1568" i="1" s="1"/>
  <c r="G1586" i="1"/>
  <c r="I1586" i="1" s="1"/>
  <c r="G1602" i="1"/>
  <c r="I1602" i="1" s="1"/>
  <c r="G1587" i="1"/>
  <c r="I1587" i="1" s="1"/>
  <c r="G1588" i="1"/>
  <c r="I1588" i="1" s="1"/>
  <c r="G1589" i="1"/>
  <c r="I1589" i="1" s="1"/>
  <c r="G1569" i="1"/>
  <c r="I1569" i="1" s="1"/>
  <c r="G1590" i="1"/>
  <c r="I1590" i="1" s="1"/>
  <c r="G1637" i="1"/>
  <c r="I1637" i="1" s="1"/>
  <c r="G1615" i="1"/>
  <c r="I1615" i="1" s="1"/>
  <c r="G1603" i="1"/>
  <c r="I1603" i="1" s="1"/>
  <c r="G1616" i="1"/>
  <c r="I1616" i="1" s="1"/>
  <c r="G1604" i="1"/>
  <c r="I1604" i="1" s="1"/>
  <c r="G1591" i="1"/>
  <c r="I1591" i="1" s="1"/>
  <c r="G1605" i="1"/>
  <c r="I1605" i="1" s="1"/>
  <c r="G1617" i="1"/>
  <c r="I1617" i="1" s="1"/>
  <c r="G1570" i="1"/>
  <c r="I1570" i="1" s="1"/>
  <c r="G1606" i="1"/>
  <c r="I1606" i="1" s="1"/>
  <c r="G1618" i="1"/>
  <c r="I1618" i="1" s="1"/>
  <c r="G1558" i="1"/>
  <c r="I1558" i="1" s="1"/>
  <c r="G1559" i="1"/>
  <c r="I1559" i="1" s="1"/>
  <c r="G1545" i="1"/>
  <c r="I1545" i="1" s="1"/>
  <c r="G1560" i="1"/>
  <c r="I1560" i="1" s="1"/>
  <c r="G1561" i="1"/>
  <c r="I1561" i="1" s="1"/>
  <c r="G1537" i="1"/>
  <c r="I1537" i="1" s="1"/>
  <c r="G1546" i="1"/>
  <c r="I1546" i="1" s="1"/>
  <c r="G1547" i="1"/>
  <c r="I1547" i="1" s="1"/>
  <c r="G1548" i="1"/>
  <c r="I1548" i="1" s="1"/>
  <c r="G1538" i="1"/>
  <c r="I1538" i="1" s="1"/>
  <c r="G1549" i="1"/>
  <c r="I1549" i="1" s="1"/>
  <c r="G1550" i="1"/>
  <c r="I1550" i="1" s="1"/>
  <c r="G1551" i="1"/>
  <c r="I1551" i="1" s="1"/>
  <c r="G1539" i="1"/>
  <c r="I1539" i="1" s="1"/>
  <c r="G1562" i="1"/>
  <c r="I1562" i="1" s="1"/>
  <c r="G1540" i="1"/>
  <c r="I1540" i="1" s="1"/>
  <c r="G1552" i="1"/>
  <c r="I1552" i="1" s="1"/>
  <c r="G1541" i="1"/>
  <c r="I1541" i="1" s="1"/>
  <c r="G1542" i="1"/>
  <c r="I1542" i="1" s="1"/>
  <c r="G1543" i="1"/>
  <c r="I1543" i="1" s="1"/>
  <c r="G1553" i="1"/>
  <c r="I1553" i="1" s="1"/>
  <c r="G1554" i="1"/>
  <c r="I1554" i="1" s="1"/>
  <c r="G1555" i="1"/>
  <c r="I1555" i="1" s="1"/>
  <c r="G1544" i="1"/>
  <c r="I1544" i="1" s="1"/>
  <c r="G1556" i="1"/>
  <c r="I1556" i="1" s="1"/>
  <c r="G1557" i="1"/>
  <c r="I1557" i="1" s="1"/>
  <c r="G1661" i="1"/>
  <c r="I1661" i="1" s="1"/>
  <c r="G1670" i="1"/>
  <c r="I1670" i="1" s="1"/>
  <c r="G1662" i="1"/>
  <c r="I1662" i="1" s="1"/>
  <c r="G1674" i="1"/>
  <c r="I1674" i="1" s="1"/>
  <c r="G1663" i="1"/>
  <c r="I1663" i="1" s="1"/>
  <c r="G1675" i="1"/>
  <c r="I1675" i="1" s="1"/>
  <c r="G1664" i="1"/>
  <c r="I1664" i="1" s="1"/>
  <c r="G1669" i="1"/>
  <c r="I1669" i="1" s="1"/>
  <c r="G1676" i="1"/>
  <c r="I1676" i="1" s="1"/>
  <c r="G1650" i="1"/>
  <c r="I1650" i="1" s="1"/>
  <c r="G1677" i="1"/>
  <c r="I1677" i="1" s="1"/>
  <c r="G1671" i="1"/>
  <c r="I1671" i="1" s="1"/>
  <c r="G1651" i="1"/>
  <c r="I1651" i="1" s="1"/>
  <c r="G1678" i="1"/>
  <c r="I1678" i="1" s="1"/>
  <c r="G1679" i="1"/>
  <c r="I1679" i="1" s="1"/>
  <c r="G1665" i="1"/>
  <c r="I1665" i="1" s="1"/>
  <c r="G1680" i="1"/>
  <c r="I1680" i="1" s="1"/>
  <c r="G1672" i="1"/>
  <c r="I1672" i="1" s="1"/>
  <c r="G1666" i="1"/>
  <c r="I1666" i="1" s="1"/>
  <c r="G1673" i="1"/>
  <c r="I1673" i="1" s="1"/>
  <c r="G1682" i="1"/>
  <c r="I1682" i="1" s="1"/>
  <c r="G1681" i="1"/>
  <c r="I1681" i="1" s="1"/>
  <c r="G1652" i="1"/>
  <c r="I1652" i="1" s="1"/>
  <c r="G1684" i="1"/>
  <c r="I1684" i="1" s="1"/>
  <c r="G1647" i="1"/>
  <c r="I1647" i="1" s="1"/>
  <c r="G1667" i="1"/>
  <c r="I1667" i="1" s="1"/>
  <c r="G1648" i="1"/>
  <c r="I1648" i="1" s="1"/>
  <c r="G1653" i="1"/>
  <c r="I1653" i="1" s="1"/>
  <c r="G1668" i="1"/>
  <c r="I1668" i="1" s="1"/>
  <c r="G1654" i="1"/>
  <c r="I1654" i="1" s="1"/>
  <c r="G1655" i="1"/>
  <c r="I1655" i="1" s="1"/>
  <c r="G1656" i="1"/>
  <c r="I1656" i="1" s="1"/>
  <c r="G1683" i="1"/>
  <c r="I1683" i="1" s="1"/>
  <c r="G1649" i="1"/>
  <c r="I1649" i="1" s="1"/>
  <c r="G1817" i="1"/>
  <c r="I1817" i="1" s="1"/>
  <c r="G1812" i="1"/>
  <c r="I1812" i="1" s="1"/>
  <c r="G1829" i="1"/>
  <c r="I1829" i="1" s="1"/>
  <c r="G1818" i="1"/>
  <c r="I1818" i="1" s="1"/>
  <c r="G1830" i="1"/>
  <c r="I1830" i="1" s="1"/>
  <c r="G1853" i="1"/>
  <c r="I1853" i="1" s="1"/>
  <c r="G1909" i="1"/>
  <c r="I1909" i="1" s="1"/>
  <c r="G1880" i="1"/>
  <c r="I1880" i="1" s="1"/>
  <c r="G1910" i="1"/>
  <c r="I1910" i="1" s="1"/>
  <c r="G1911" i="1"/>
  <c r="I1911" i="1" s="1"/>
  <c r="G1881" i="1"/>
  <c r="I1881" i="1" s="1"/>
  <c r="G1882" i="1"/>
  <c r="I1882" i="1" s="1"/>
  <c r="G1937" i="1"/>
  <c r="I1937" i="1" s="1"/>
  <c r="G1831" i="1"/>
  <c r="I1831" i="1" s="1"/>
  <c r="G1912" i="1"/>
  <c r="I1912" i="1" s="1"/>
  <c r="G1913" i="1"/>
  <c r="I1913" i="1" s="1"/>
  <c r="G1883" i="1"/>
  <c r="I1883" i="1" s="1"/>
  <c r="G1938" i="1"/>
  <c r="I1938" i="1" s="1"/>
  <c r="G1854" i="1"/>
  <c r="I1854" i="1" s="1"/>
  <c r="G1914" i="1"/>
  <c r="I1914" i="1" s="1"/>
  <c r="G1855" i="1"/>
  <c r="I1855" i="1" s="1"/>
  <c r="G1930" i="1"/>
  <c r="I1930" i="1" s="1"/>
  <c r="G1884" i="1"/>
  <c r="I1884" i="1" s="1"/>
  <c r="G1885" i="1"/>
  <c r="I1885" i="1" s="1"/>
  <c r="G1886" i="1"/>
  <c r="I1886" i="1" s="1"/>
  <c r="G1887" i="1"/>
  <c r="I1887" i="1" s="1"/>
  <c r="G1856" i="1"/>
  <c r="I1856" i="1" s="1"/>
  <c r="G1888" i="1"/>
  <c r="I1888" i="1" s="1"/>
  <c r="G1931" i="1"/>
  <c r="I1931" i="1" s="1"/>
  <c r="G1915" i="1"/>
  <c r="I1915" i="1" s="1"/>
  <c r="G1889" i="1"/>
  <c r="I1889" i="1" s="1"/>
  <c r="G1916" i="1"/>
  <c r="I1916" i="1" s="1"/>
  <c r="G1917" i="1"/>
  <c r="I1917" i="1" s="1"/>
  <c r="G1857" i="1"/>
  <c r="I1857" i="1" s="1"/>
  <c r="G1858" i="1"/>
  <c r="I1858" i="1" s="1"/>
  <c r="G1859" i="1"/>
  <c r="I1859" i="1" s="1"/>
  <c r="G1950" i="1"/>
  <c r="I1950" i="1" s="1"/>
  <c r="G1956" i="1"/>
  <c r="I1956" i="1" s="1"/>
  <c r="G1958" i="1"/>
  <c r="I1958" i="1" s="1"/>
  <c r="G1953" i="1"/>
  <c r="I1953" i="1" s="1"/>
  <c r="G1955" i="1"/>
  <c r="I1955" i="1" s="1"/>
  <c r="G1939" i="1"/>
  <c r="I1939" i="1" s="1"/>
  <c r="G1918" i="1"/>
  <c r="I1918" i="1" s="1"/>
  <c r="G1890" i="1"/>
  <c r="I1890" i="1" s="1"/>
  <c r="G1891" i="1"/>
  <c r="I1891" i="1" s="1"/>
  <c r="G1892" i="1"/>
  <c r="I1892" i="1" s="1"/>
  <c r="G1893" i="1"/>
  <c r="I1893" i="1" s="1"/>
  <c r="G1894" i="1"/>
  <c r="I1894" i="1" s="1"/>
  <c r="G1895" i="1"/>
  <c r="I1895" i="1" s="1"/>
  <c r="G1896" i="1"/>
  <c r="I1896" i="1" s="1"/>
  <c r="G1860" i="1"/>
  <c r="I1860" i="1" s="1"/>
  <c r="G1861" i="1"/>
  <c r="I1861" i="1" s="1"/>
  <c r="G1862" i="1"/>
  <c r="I1862" i="1" s="1"/>
  <c r="G1863" i="1"/>
  <c r="I1863" i="1" s="1"/>
  <c r="G1864" i="1"/>
  <c r="I1864" i="1" s="1"/>
  <c r="G1951" i="1"/>
  <c r="I1951" i="1" s="1"/>
  <c r="G1940" i="1"/>
  <c r="I1940" i="1" s="1"/>
  <c r="G1941" i="1"/>
  <c r="I1941" i="1" s="1"/>
  <c r="G1932" i="1"/>
  <c r="I1932" i="1" s="1"/>
  <c r="G1933" i="1"/>
  <c r="I1933" i="1" s="1"/>
  <c r="G1919" i="1"/>
  <c r="I1919" i="1" s="1"/>
  <c r="G1832" i="1"/>
  <c r="I1832" i="1" s="1"/>
  <c r="G1960" i="1"/>
  <c r="I1960" i="1" s="1"/>
  <c r="G1954" i="1"/>
  <c r="I1954" i="1" s="1"/>
  <c r="G1833" i="1"/>
  <c r="I1833" i="1" s="1"/>
  <c r="G1942" i="1"/>
  <c r="I1942" i="1" s="1"/>
  <c r="G1897" i="1"/>
  <c r="I1897" i="1" s="1"/>
  <c r="G1898" i="1"/>
  <c r="I1898" i="1" s="1"/>
  <c r="G1834" i="1"/>
  <c r="I1834" i="1" s="1"/>
  <c r="G1865" i="1"/>
  <c r="I1865" i="1" s="1"/>
  <c r="G1943" i="1"/>
  <c r="I1943" i="1" s="1"/>
  <c r="G1944" i="1"/>
  <c r="I1944" i="1" s="1"/>
  <c r="G1920" i="1"/>
  <c r="I1920" i="1" s="1"/>
  <c r="G1921" i="1"/>
  <c r="I1921" i="1" s="1"/>
  <c r="G1945" i="1"/>
  <c r="I1945" i="1" s="1"/>
  <c r="G1866" i="1"/>
  <c r="I1866" i="1" s="1"/>
  <c r="G1867" i="1"/>
  <c r="I1867" i="1" s="1"/>
  <c r="G1946" i="1"/>
  <c r="I1946" i="1" s="1"/>
  <c r="G1922" i="1"/>
  <c r="I1922" i="1" s="1"/>
  <c r="G1868" i="1"/>
  <c r="I1868" i="1" s="1"/>
  <c r="G1923" i="1"/>
  <c r="I1923" i="1" s="1"/>
  <c r="G1869" i="1"/>
  <c r="I1869" i="1" s="1"/>
  <c r="G1870" i="1"/>
  <c r="I1870" i="1" s="1"/>
  <c r="G1899" i="1"/>
  <c r="I1899" i="1" s="1"/>
  <c r="G1900" i="1"/>
  <c r="I1900" i="1" s="1"/>
  <c r="G1924" i="1"/>
  <c r="I1924" i="1" s="1"/>
  <c r="G1947" i="1"/>
  <c r="I1947" i="1" s="1"/>
  <c r="G1925" i="1"/>
  <c r="I1925" i="1" s="1"/>
  <c r="G1934" i="1"/>
  <c r="I1934" i="1" s="1"/>
  <c r="G1871" i="1"/>
  <c r="I1871" i="1" s="1"/>
  <c r="G1952" i="1"/>
  <c r="I1952" i="1" s="1"/>
  <c r="G1872" i="1"/>
  <c r="I1872" i="1" s="1"/>
  <c r="G1873" i="1"/>
  <c r="I1873" i="1" s="1"/>
  <c r="G1926" i="1"/>
  <c r="I1926" i="1" s="1"/>
  <c r="G1901" i="1"/>
  <c r="I1901" i="1" s="1"/>
  <c r="G1927" i="1"/>
  <c r="I1927" i="1" s="1"/>
  <c r="G1928" i="1"/>
  <c r="I1928" i="1" s="1"/>
  <c r="G1835" i="1"/>
  <c r="I1835" i="1" s="1"/>
  <c r="G1836" i="1"/>
  <c r="I1836" i="1" s="1"/>
  <c r="G1837" i="1"/>
  <c r="I1837" i="1" s="1"/>
  <c r="G1874" i="1"/>
  <c r="I1874" i="1" s="1"/>
  <c r="G1838" i="1"/>
  <c r="I1838" i="1" s="1"/>
  <c r="G1902" i="1"/>
  <c r="I1902" i="1" s="1"/>
  <c r="G1839" i="1"/>
  <c r="I1839" i="1" s="1"/>
  <c r="G1875" i="1"/>
  <c r="I1875" i="1" s="1"/>
  <c r="G1876" i="1"/>
  <c r="I1876" i="1" s="1"/>
  <c r="G1840" i="1"/>
  <c r="I1840" i="1" s="1"/>
  <c r="G1841" i="1"/>
  <c r="I1841" i="1" s="1"/>
  <c r="G1842" i="1"/>
  <c r="I1842" i="1" s="1"/>
  <c r="G1843" i="1"/>
  <c r="I1843" i="1" s="1"/>
  <c r="G1819" i="1"/>
  <c r="I1819" i="1" s="1"/>
  <c r="G1877" i="1"/>
  <c r="I1877" i="1" s="1"/>
  <c r="G1844" i="1"/>
  <c r="I1844" i="1" s="1"/>
  <c r="G1820" i="1"/>
  <c r="I1820" i="1" s="1"/>
  <c r="G1845" i="1"/>
  <c r="I1845" i="1" s="1"/>
  <c r="G1846" i="1"/>
  <c r="I1846" i="1" s="1"/>
  <c r="G1847" i="1"/>
  <c r="I1847" i="1" s="1"/>
  <c r="G1848" i="1"/>
  <c r="I1848" i="1" s="1"/>
  <c r="G1849" i="1"/>
  <c r="I1849" i="1" s="1"/>
  <c r="G1903" i="1"/>
  <c r="I1903" i="1" s="1"/>
  <c r="G1904" i="1"/>
  <c r="I1904" i="1" s="1"/>
  <c r="G1850" i="1"/>
  <c r="I1850" i="1" s="1"/>
  <c r="G1959" i="1"/>
  <c r="I1959" i="1" s="1"/>
  <c r="G1878" i="1"/>
  <c r="I1878" i="1" s="1"/>
  <c r="G1948" i="1"/>
  <c r="I1948" i="1" s="1"/>
  <c r="G1905" i="1"/>
  <c r="I1905" i="1" s="1"/>
  <c r="G1906" i="1"/>
  <c r="I1906" i="1" s="1"/>
  <c r="G1879" i="1"/>
  <c r="I1879" i="1" s="1"/>
  <c r="G1851" i="1"/>
  <c r="I1851" i="1" s="1"/>
  <c r="G1935" i="1"/>
  <c r="I1935" i="1" s="1"/>
  <c r="G1821" i="1"/>
  <c r="I1821" i="1" s="1"/>
  <c r="G1936" i="1"/>
  <c r="I1936" i="1" s="1"/>
  <c r="G1949" i="1"/>
  <c r="I1949" i="1" s="1"/>
  <c r="G1822" i="1"/>
  <c r="I1822" i="1" s="1"/>
  <c r="G1852" i="1"/>
  <c r="I1852" i="1" s="1"/>
  <c r="G1907" i="1"/>
  <c r="I1907" i="1" s="1"/>
  <c r="G1929" i="1"/>
  <c r="I1929" i="1" s="1"/>
  <c r="G1799" i="1"/>
  <c r="I1799" i="1" s="1"/>
  <c r="G1800" i="1"/>
  <c r="I1800" i="1" s="1"/>
  <c r="G1807" i="1"/>
  <c r="I1807" i="1" s="1"/>
  <c r="G1808" i="1"/>
  <c r="I1808" i="1" s="1"/>
  <c r="G1809" i="1"/>
  <c r="I1809" i="1" s="1"/>
  <c r="G1810" i="1"/>
  <c r="I1810" i="1" s="1"/>
  <c r="G1957" i="1"/>
  <c r="I1957" i="1" s="1"/>
  <c r="G1908" i="1"/>
  <c r="I1908" i="1" s="1"/>
  <c r="G1801" i="1"/>
  <c r="I1801" i="1" s="1"/>
  <c r="G1802" i="1"/>
  <c r="I1802" i="1" s="1"/>
  <c r="G1811" i="1"/>
  <c r="I1811" i="1" s="1"/>
  <c r="G1700" i="1"/>
  <c r="I1700" i="1" s="1"/>
  <c r="G1701" i="1"/>
  <c r="I1701" i="1" s="1"/>
  <c r="G1709" i="1"/>
  <c r="I1709" i="1" s="1"/>
  <c r="G1702" i="1"/>
  <c r="I1702" i="1" s="1"/>
  <c r="G1710" i="1"/>
  <c r="I1710" i="1" s="1"/>
  <c r="G1711" i="1"/>
  <c r="I1711" i="1" s="1"/>
  <c r="G1712" i="1"/>
  <c r="I1712" i="1" s="1"/>
  <c r="G1713" i="1"/>
  <c r="I1713" i="1" s="1"/>
  <c r="G1714" i="1"/>
  <c r="I1714" i="1" s="1"/>
  <c r="G1715" i="1"/>
  <c r="I1715" i="1" s="1"/>
  <c r="G1716" i="1"/>
  <c r="I1716" i="1" s="1"/>
  <c r="G1717" i="1"/>
  <c r="I1717" i="1" s="1"/>
  <c r="G1718" i="1"/>
  <c r="I1718" i="1" s="1"/>
  <c r="G1719" i="1"/>
  <c r="I1719" i="1" s="1"/>
  <c r="G1804" i="1"/>
  <c r="I1804" i="1" s="1"/>
  <c r="G1720" i="1"/>
  <c r="I1720" i="1" s="1"/>
  <c r="G1721" i="1"/>
  <c r="I1721" i="1" s="1"/>
  <c r="G1722" i="1"/>
  <c r="I1722" i="1" s="1"/>
  <c r="G1723" i="1"/>
  <c r="I1723" i="1" s="1"/>
  <c r="G1724" i="1"/>
  <c r="I1724" i="1" s="1"/>
  <c r="G1725" i="1"/>
  <c r="I1725" i="1" s="1"/>
  <c r="G1726" i="1"/>
  <c r="I1726" i="1" s="1"/>
  <c r="G1727" i="1"/>
  <c r="I1727" i="1" s="1"/>
  <c r="G1728" i="1"/>
  <c r="I1728" i="1" s="1"/>
  <c r="G1729" i="1"/>
  <c r="I1729" i="1" s="1"/>
  <c r="G1730" i="1"/>
  <c r="I1730" i="1" s="1"/>
  <c r="G1731" i="1"/>
  <c r="I1731" i="1" s="1"/>
  <c r="G1703" i="1"/>
  <c r="I1703" i="1" s="1"/>
  <c r="G1732" i="1"/>
  <c r="I1732" i="1" s="1"/>
  <c r="G1733" i="1"/>
  <c r="I1733" i="1" s="1"/>
  <c r="G1734" i="1"/>
  <c r="I1734" i="1" s="1"/>
  <c r="G1735" i="1"/>
  <c r="I1735" i="1" s="1"/>
  <c r="G1805" i="1"/>
  <c r="I1805" i="1" s="1"/>
  <c r="G1736" i="1"/>
  <c r="I1736" i="1" s="1"/>
  <c r="G1737" i="1"/>
  <c r="I1737" i="1" s="1"/>
  <c r="G1738" i="1"/>
  <c r="I1738" i="1" s="1"/>
  <c r="G1739" i="1"/>
  <c r="I1739" i="1" s="1"/>
  <c r="G1740" i="1"/>
  <c r="I1740" i="1" s="1"/>
  <c r="G1741" i="1"/>
  <c r="I1741" i="1" s="1"/>
  <c r="G1742" i="1"/>
  <c r="I1742" i="1" s="1"/>
  <c r="G1743" i="1"/>
  <c r="I1743" i="1" s="1"/>
  <c r="G1744" i="1"/>
  <c r="I1744" i="1" s="1"/>
  <c r="G1745" i="1"/>
  <c r="I1745" i="1" s="1"/>
  <c r="G1746" i="1"/>
  <c r="I1746" i="1" s="1"/>
  <c r="G1747" i="1"/>
  <c r="I1747" i="1" s="1"/>
  <c r="G1748" i="1"/>
  <c r="I1748" i="1" s="1"/>
  <c r="G1749" i="1"/>
  <c r="I1749" i="1" s="1"/>
  <c r="G1750" i="1"/>
  <c r="I1750" i="1" s="1"/>
  <c r="G1751" i="1"/>
  <c r="I1751" i="1" s="1"/>
  <c r="G1752" i="1"/>
  <c r="I1752" i="1" s="1"/>
  <c r="G1753" i="1"/>
  <c r="I1753" i="1" s="1"/>
  <c r="G1754" i="1"/>
  <c r="I1754" i="1" s="1"/>
  <c r="G1755" i="1"/>
  <c r="I1755" i="1" s="1"/>
  <c r="G1756" i="1"/>
  <c r="I1756" i="1" s="1"/>
  <c r="G1704" i="1"/>
  <c r="I1704" i="1" s="1"/>
  <c r="G1757" i="1"/>
  <c r="I1757" i="1" s="1"/>
  <c r="G1705" i="1"/>
  <c r="I1705" i="1" s="1"/>
  <c r="G1758" i="1"/>
  <c r="I1758" i="1" s="1"/>
  <c r="G1759" i="1"/>
  <c r="I1759" i="1" s="1"/>
  <c r="G1806" i="1"/>
  <c r="I1806" i="1" s="1"/>
  <c r="G1760" i="1"/>
  <c r="I1760" i="1" s="1"/>
  <c r="G1761" i="1"/>
  <c r="I1761" i="1" s="1"/>
  <c r="G1762" i="1"/>
  <c r="I1762" i="1" s="1"/>
  <c r="G1763" i="1"/>
  <c r="I1763" i="1" s="1"/>
  <c r="G1764" i="1"/>
  <c r="I1764" i="1" s="1"/>
  <c r="G1765" i="1"/>
  <c r="I1765" i="1" s="1"/>
  <c r="G1766" i="1"/>
  <c r="I1766" i="1" s="1"/>
  <c r="G1767" i="1"/>
  <c r="I1767" i="1" s="1"/>
  <c r="G1768" i="1"/>
  <c r="I1768" i="1" s="1"/>
  <c r="G1769" i="1"/>
  <c r="I1769" i="1" s="1"/>
  <c r="G1770" i="1"/>
  <c r="I1770" i="1" s="1"/>
  <c r="G1771" i="1"/>
  <c r="I1771" i="1" s="1"/>
  <c r="G1772" i="1"/>
  <c r="I1772" i="1" s="1"/>
  <c r="G1773" i="1"/>
  <c r="I1773" i="1" s="1"/>
  <c r="G1774" i="1"/>
  <c r="I1774" i="1" s="1"/>
  <c r="G1775" i="1"/>
  <c r="I1775" i="1" s="1"/>
  <c r="G1776" i="1"/>
  <c r="I1776" i="1" s="1"/>
  <c r="G1777" i="1"/>
  <c r="I1777" i="1" s="1"/>
  <c r="G1778" i="1"/>
  <c r="I1778" i="1" s="1"/>
  <c r="G1779" i="1"/>
  <c r="I1779" i="1" s="1"/>
  <c r="G1706" i="1"/>
  <c r="I1706" i="1" s="1"/>
  <c r="G1780" i="1"/>
  <c r="I1780" i="1" s="1"/>
  <c r="G1781" i="1"/>
  <c r="I1781" i="1" s="1"/>
  <c r="G1782" i="1"/>
  <c r="I1782" i="1" s="1"/>
  <c r="G1783" i="1"/>
  <c r="I1783" i="1" s="1"/>
  <c r="G1784" i="1"/>
  <c r="I1784" i="1" s="1"/>
  <c r="G1785" i="1"/>
  <c r="I1785" i="1" s="1"/>
  <c r="G1786" i="1"/>
  <c r="I1786" i="1" s="1"/>
  <c r="G1787" i="1"/>
  <c r="I1787" i="1" s="1"/>
  <c r="G1788" i="1"/>
  <c r="I1788" i="1" s="1"/>
  <c r="G1789" i="1"/>
  <c r="I1789" i="1" s="1"/>
  <c r="G1790" i="1"/>
  <c r="I1790" i="1" s="1"/>
  <c r="G1791" i="1"/>
  <c r="I1791" i="1" s="1"/>
  <c r="G1792" i="1"/>
  <c r="I1792" i="1" s="1"/>
  <c r="G1793" i="1"/>
  <c r="I1793" i="1" s="1"/>
  <c r="G1794" i="1"/>
  <c r="I1794" i="1" s="1"/>
  <c r="G1795" i="1"/>
  <c r="I1795" i="1" s="1"/>
  <c r="G1796" i="1"/>
  <c r="I1796" i="1" s="1"/>
  <c r="G1797" i="1"/>
  <c r="I1797" i="1" s="1"/>
  <c r="G1798" i="1"/>
  <c r="I1798" i="1" s="1"/>
  <c r="G2047" i="1"/>
  <c r="I2047" i="1" s="1"/>
  <c r="G2058" i="1"/>
  <c r="I2058" i="1" s="1"/>
  <c r="G2048" i="1"/>
  <c r="I2048" i="1" s="1"/>
  <c r="G2039" i="1"/>
  <c r="I2039" i="1" s="1"/>
  <c r="G2049" i="1"/>
  <c r="I2049" i="1" s="1"/>
  <c r="G2059" i="1"/>
  <c r="I2059" i="1" s="1"/>
  <c r="G2053" i="1"/>
  <c r="I2053" i="1" s="1"/>
  <c r="G2060" i="1"/>
  <c r="I2060" i="1" s="1"/>
  <c r="G2050" i="1"/>
  <c r="I2050" i="1" s="1"/>
  <c r="G2045" i="1"/>
  <c r="I2045" i="1" s="1"/>
  <c r="G2054" i="1"/>
  <c r="I2054" i="1" s="1"/>
  <c r="G2055" i="1"/>
  <c r="I2055" i="1" s="1"/>
  <c r="G2056" i="1"/>
  <c r="I2056" i="1" s="1"/>
  <c r="G2061" i="1"/>
  <c r="I2061" i="1" s="1"/>
  <c r="G2065" i="1"/>
  <c r="I2065" i="1" s="1"/>
  <c r="G2062" i="1"/>
  <c r="I2062" i="1" s="1"/>
  <c r="G2034" i="1"/>
  <c r="I2034" i="1" s="1"/>
  <c r="G2051" i="1"/>
  <c r="I2051" i="1" s="1"/>
  <c r="G2040" i="1"/>
  <c r="I2040" i="1" s="1"/>
  <c r="G2063" i="1"/>
  <c r="I2063" i="1" s="1"/>
  <c r="G2057" i="1"/>
  <c r="I2057" i="1" s="1"/>
  <c r="G2041" i="1"/>
  <c r="I2041" i="1" s="1"/>
  <c r="G2026" i="1"/>
  <c r="I2026" i="1" s="1"/>
  <c r="G2027" i="1"/>
  <c r="I2027" i="1" s="1"/>
  <c r="G2042" i="1"/>
  <c r="I2042" i="1" s="1"/>
  <c r="G2035" i="1"/>
  <c r="I2035" i="1" s="1"/>
  <c r="G2036" i="1"/>
  <c r="I2036" i="1" s="1"/>
  <c r="G2028" i="1"/>
  <c r="I2028" i="1" s="1"/>
  <c r="G2037" i="1"/>
  <c r="I2037" i="1" s="1"/>
  <c r="G2038" i="1"/>
  <c r="I2038" i="1" s="1"/>
  <c r="G2043" i="1"/>
  <c r="I2043" i="1" s="1"/>
  <c r="G2044" i="1"/>
  <c r="I2044" i="1" s="1"/>
  <c r="G2029" i="1"/>
  <c r="I2029" i="1" s="1"/>
  <c r="G2030" i="1"/>
  <c r="I2030" i="1" s="1"/>
  <c r="G2052" i="1"/>
  <c r="I2052" i="1" s="1"/>
  <c r="G2004" i="1"/>
  <c r="I2004" i="1" s="1"/>
  <c r="G2005" i="1"/>
  <c r="I2005" i="1" s="1"/>
  <c r="G2006" i="1"/>
  <c r="I2006" i="1" s="1"/>
  <c r="G2023" i="1"/>
  <c r="I2023" i="1" s="1"/>
  <c r="G2010" i="1"/>
  <c r="I2010" i="1" s="1"/>
  <c r="G2011" i="1"/>
  <c r="I2011" i="1" s="1"/>
  <c r="G2015" i="1"/>
  <c r="I2015" i="1" s="1"/>
  <c r="G2017" i="1"/>
  <c r="I2017" i="1" s="1"/>
  <c r="G1976" i="1"/>
  <c r="I1976" i="1" s="1"/>
  <c r="G1964" i="1"/>
  <c r="I1964" i="1" s="1"/>
  <c r="G1977" i="1"/>
  <c r="I1977" i="1" s="1"/>
  <c r="G1978" i="1"/>
  <c r="I1978" i="1" s="1"/>
  <c r="G1979" i="1"/>
  <c r="I1979" i="1" s="1"/>
  <c r="G1980" i="1"/>
  <c r="I1980" i="1" s="1"/>
  <c r="G1981" i="1"/>
  <c r="I1981" i="1" s="1"/>
  <c r="G1982" i="1"/>
  <c r="I1982" i="1" s="1"/>
  <c r="G2018" i="1"/>
  <c r="I2018" i="1" s="1"/>
  <c r="G2019" i="1"/>
  <c r="I2019" i="1" s="1"/>
  <c r="G1983" i="1"/>
  <c r="I1983" i="1" s="1"/>
  <c r="G1984" i="1"/>
  <c r="I1984" i="1" s="1"/>
  <c r="G1985" i="1"/>
  <c r="I1985" i="1" s="1"/>
  <c r="G1986" i="1"/>
  <c r="I1986" i="1" s="1"/>
  <c r="G1987" i="1"/>
  <c r="I1987" i="1" s="1"/>
  <c r="G1988" i="1"/>
  <c r="I1988" i="1" s="1"/>
  <c r="G1989" i="1"/>
  <c r="I1989" i="1" s="1"/>
  <c r="G1990" i="1"/>
  <c r="I1990" i="1" s="1"/>
  <c r="G1991" i="1"/>
  <c r="I1991" i="1" s="1"/>
  <c r="G2020" i="1"/>
  <c r="I2020" i="1" s="1"/>
  <c r="G2021" i="1"/>
  <c r="I2021" i="1" s="1"/>
  <c r="G1992" i="1"/>
  <c r="I1992" i="1" s="1"/>
  <c r="G1993" i="1"/>
  <c r="I1993" i="1" s="1"/>
  <c r="G1994" i="1"/>
  <c r="I1994" i="1" s="1"/>
  <c r="G1995" i="1"/>
  <c r="I1995" i="1" s="1"/>
  <c r="G1965" i="1"/>
  <c r="I1965" i="1" s="1"/>
  <c r="G1996" i="1"/>
  <c r="I1996" i="1" s="1"/>
  <c r="G1997" i="1"/>
  <c r="I1997" i="1" s="1"/>
  <c r="G1998" i="1"/>
  <c r="I1998" i="1" s="1"/>
  <c r="G1999" i="1"/>
  <c r="I1999" i="1" s="1"/>
  <c r="G2000" i="1"/>
  <c r="I2000" i="1" s="1"/>
  <c r="G2001" i="1"/>
  <c r="I2001" i="1" s="1"/>
  <c r="G1966" i="1"/>
  <c r="I1966" i="1" s="1"/>
  <c r="G2002" i="1"/>
  <c r="I2002" i="1" s="1"/>
  <c r="G2003" i="1"/>
  <c r="I2003" i="1" s="1"/>
  <c r="G1967" i="1"/>
  <c r="I1967" i="1" s="1"/>
  <c r="G1968" i="1"/>
  <c r="I1968" i="1" s="1"/>
  <c r="G1969" i="1"/>
  <c r="I1969" i="1" s="1"/>
  <c r="G1970" i="1"/>
  <c r="I1970" i="1" s="1"/>
  <c r="G1971" i="1"/>
  <c r="I1971" i="1" s="1"/>
  <c r="G1972" i="1"/>
  <c r="I1972" i="1" s="1"/>
  <c r="G1973" i="1"/>
  <c r="I1973" i="1" s="1"/>
  <c r="G1974" i="1"/>
  <c r="I1974" i="1" s="1"/>
  <c r="G2064" i="1"/>
  <c r="I2064" i="1" s="1"/>
  <c r="G2025" i="1"/>
  <c r="I2025" i="1" s="1"/>
  <c r="G2022" i="1"/>
  <c r="I2022" i="1" s="1"/>
  <c r="G2069" i="1"/>
  <c r="I2069" i="1" s="1"/>
  <c r="G2070" i="1"/>
  <c r="I2070" i="1" s="1"/>
  <c r="G2071" i="1"/>
  <c r="I2071" i="1" s="1"/>
  <c r="G2072" i="1"/>
  <c r="I2072" i="1" s="1"/>
  <c r="G2073" i="1"/>
  <c r="I2073" i="1" s="1"/>
  <c r="G2074" i="1"/>
  <c r="I2074" i="1" s="1"/>
  <c r="G2075" i="1"/>
  <c r="I2075" i="1" s="1"/>
  <c r="G2076" i="1"/>
  <c r="I2076" i="1" s="1"/>
  <c r="G2077" i="1"/>
  <c r="I2077" i="1" s="1"/>
  <c r="G2078" i="1"/>
  <c r="I2078" i="1" s="1"/>
  <c r="G2112" i="1"/>
  <c r="I2112" i="1" s="1"/>
  <c r="G2113" i="1"/>
  <c r="I2113" i="1" s="1"/>
  <c r="G2111" i="1"/>
  <c r="I2111" i="1" s="1"/>
  <c r="G2108" i="1"/>
  <c r="I2108" i="1" s="1"/>
  <c r="G2109" i="1"/>
  <c r="I2109" i="1" s="1"/>
  <c r="G2114" i="1"/>
  <c r="I2114" i="1" s="1"/>
  <c r="G2085" i="1"/>
  <c r="I2085" i="1" s="1"/>
  <c r="G2096" i="1"/>
  <c r="I2096" i="1" s="1"/>
  <c r="G2097" i="1"/>
  <c r="I2097" i="1" s="1"/>
  <c r="G2098" i="1"/>
  <c r="I2098" i="1" s="1"/>
  <c r="G2099" i="1"/>
  <c r="I2099" i="1" s="1"/>
  <c r="G2100" i="1"/>
  <c r="I2100" i="1" s="1"/>
  <c r="G2101" i="1"/>
  <c r="I2101" i="1" s="1"/>
  <c r="G2102" i="1"/>
  <c r="I2102" i="1" s="1"/>
  <c r="G2103" i="1"/>
  <c r="I2103" i="1" s="1"/>
  <c r="G2104" i="1"/>
  <c r="I2104" i="1" s="1"/>
  <c r="G2084" i="1"/>
  <c r="I2084" i="1" s="1"/>
  <c r="G2110" i="1"/>
  <c r="I2110" i="1" s="1"/>
  <c r="G2083" i="1"/>
  <c r="I2083" i="1" s="1"/>
  <c r="G2141" i="1"/>
  <c r="I2141" i="1" s="1"/>
  <c r="G2142" i="1"/>
  <c r="I2142" i="1" s="1"/>
  <c r="G2122" i="1"/>
  <c r="I2122" i="1" s="1"/>
  <c r="G2134" i="1"/>
  <c r="I2134" i="1" s="1"/>
  <c r="G2135" i="1"/>
  <c r="I2135" i="1" s="1"/>
  <c r="G2120" i="1"/>
  <c r="I2120" i="1" s="1"/>
  <c r="G2118" i="1"/>
  <c r="I2118" i="1" s="1"/>
  <c r="G2121" i="1"/>
  <c r="I2121" i="1" s="1"/>
  <c r="G2151" i="1"/>
  <c r="I2151" i="1" s="1"/>
  <c r="G2150" i="1"/>
  <c r="I2150" i="1" s="1"/>
  <c r="G2176" i="1"/>
  <c r="I2176" i="1" s="1"/>
  <c r="G2185" i="1"/>
  <c r="I2185" i="1" s="1"/>
  <c r="G2189" i="1"/>
  <c r="I2189" i="1" s="1"/>
  <c r="G2168" i="1"/>
  <c r="I2168" i="1" s="1"/>
  <c r="G2184" i="1"/>
  <c r="I2184" i="1" s="1"/>
  <c r="G2177" i="1"/>
  <c r="I2177" i="1" s="1"/>
  <c r="G2182" i="1"/>
  <c r="I2182" i="1" s="1"/>
  <c r="G2169" i="1"/>
  <c r="I2169" i="1" s="1"/>
  <c r="G2178" i="1"/>
  <c r="I2178" i="1" s="1"/>
  <c r="G2187" i="1"/>
  <c r="I2187" i="1" s="1"/>
  <c r="G2186" i="1"/>
  <c r="I2186" i="1" s="1"/>
  <c r="G2188" i="1"/>
  <c r="I2188" i="1" s="1"/>
  <c r="G2183" i="1"/>
  <c r="I2183" i="1" s="1"/>
  <c r="G2170" i="1"/>
  <c r="I2170" i="1" s="1"/>
  <c r="G2179" i="1"/>
  <c r="I2179" i="1" s="1"/>
  <c r="G2180" i="1"/>
  <c r="I2180" i="1" s="1"/>
  <c r="G2171" i="1"/>
  <c r="I2171" i="1" s="1"/>
  <c r="G2181" i="1"/>
  <c r="I2181" i="1" s="1"/>
  <c r="G2172" i="1"/>
  <c r="I2172" i="1" s="1"/>
  <c r="G2173" i="1"/>
  <c r="I2173" i="1" s="1"/>
  <c r="G2174" i="1"/>
  <c r="I2174" i="1" s="1"/>
  <c r="G2175" i="1"/>
  <c r="I2175" i="1" s="1"/>
  <c r="G2258" i="1"/>
  <c r="I2258" i="1" s="1"/>
  <c r="G2268" i="1"/>
  <c r="I2268" i="1" s="1"/>
  <c r="G2294" i="1"/>
  <c r="I2294" i="1" s="1"/>
  <c r="G2287" i="1"/>
  <c r="I2287" i="1" s="1"/>
  <c r="G2269" i="1"/>
  <c r="I2269" i="1" s="1"/>
  <c r="G2270" i="1"/>
  <c r="I2270" i="1" s="1"/>
  <c r="G2259" i="1"/>
  <c r="I2259" i="1" s="1"/>
  <c r="G2288" i="1"/>
  <c r="I2288" i="1" s="1"/>
  <c r="G2271" i="1"/>
  <c r="I2271" i="1" s="1"/>
  <c r="G2296" i="1"/>
  <c r="I2296" i="1" s="1"/>
  <c r="G2272" i="1"/>
  <c r="I2272" i="1" s="1"/>
  <c r="G2260" i="1"/>
  <c r="I2260" i="1" s="1"/>
  <c r="G2273" i="1"/>
  <c r="I2273" i="1" s="1"/>
  <c r="G2274" i="1"/>
  <c r="I2274" i="1" s="1"/>
  <c r="G2261" i="1"/>
  <c r="I2261" i="1" s="1"/>
  <c r="G2275" i="1"/>
  <c r="I2275" i="1" s="1"/>
  <c r="G2276" i="1"/>
  <c r="I2276" i="1" s="1"/>
  <c r="G2262" i="1"/>
  <c r="I2262" i="1" s="1"/>
  <c r="G2277" i="1"/>
  <c r="I2277" i="1" s="1"/>
  <c r="G2278" i="1"/>
  <c r="I2278" i="1" s="1"/>
  <c r="G2289" i="1"/>
  <c r="I2289" i="1" s="1"/>
  <c r="G2297" i="1"/>
  <c r="I2297" i="1" s="1"/>
  <c r="G2290" i="1"/>
  <c r="I2290" i="1" s="1"/>
  <c r="G2263" i="1"/>
  <c r="I2263" i="1" s="1"/>
  <c r="G2298" i="1"/>
  <c r="I2298" i="1" s="1"/>
  <c r="G2291" i="1"/>
  <c r="I2291" i="1" s="1"/>
  <c r="G2264" i="1"/>
  <c r="I2264" i="1" s="1"/>
  <c r="G2265" i="1"/>
  <c r="I2265" i="1" s="1"/>
  <c r="G2279" i="1"/>
  <c r="I2279" i="1" s="1"/>
  <c r="G2280" i="1"/>
  <c r="I2280" i="1" s="1"/>
  <c r="G2281" i="1"/>
  <c r="I2281" i="1" s="1"/>
  <c r="G2237" i="1"/>
  <c r="I2237" i="1" s="1"/>
  <c r="G2238" i="1"/>
  <c r="I2238" i="1" s="1"/>
  <c r="G2292" i="1"/>
  <c r="I2292" i="1" s="1"/>
  <c r="G2239" i="1"/>
  <c r="I2239" i="1" s="1"/>
  <c r="G2282" i="1"/>
  <c r="I2282" i="1" s="1"/>
  <c r="G2293" i="1"/>
  <c r="I2293" i="1" s="1"/>
  <c r="G2283" i="1"/>
  <c r="I2283" i="1" s="1"/>
  <c r="G2240" i="1"/>
  <c r="I2240" i="1" s="1"/>
  <c r="G2284" i="1"/>
  <c r="I2284" i="1" s="1"/>
  <c r="G2241" i="1"/>
  <c r="I2241" i="1" s="1"/>
  <c r="G2299" i="1"/>
  <c r="I2299" i="1" s="1"/>
  <c r="G2242" i="1"/>
  <c r="I2242" i="1" s="1"/>
  <c r="G2243" i="1"/>
  <c r="I2243" i="1" s="1"/>
  <c r="G2285" i="1"/>
  <c r="I2285" i="1" s="1"/>
  <c r="G2286" i="1"/>
  <c r="I2286" i="1" s="1"/>
  <c r="G2244" i="1"/>
  <c r="I2244" i="1" s="1"/>
  <c r="G2245" i="1"/>
  <c r="I2245" i="1" s="1"/>
  <c r="G2246" i="1"/>
  <c r="I2246" i="1" s="1"/>
  <c r="G2247" i="1"/>
  <c r="I2247" i="1" s="1"/>
  <c r="G2248" i="1"/>
  <c r="I2248" i="1" s="1"/>
  <c r="G2249" i="1"/>
  <c r="I2249" i="1" s="1"/>
  <c r="G2266" i="1"/>
  <c r="I2266" i="1" s="1"/>
  <c r="G2295" i="1"/>
  <c r="I2295" i="1" s="1"/>
  <c r="G2219" i="1"/>
  <c r="I2219" i="1" s="1"/>
  <c r="G2267" i="1"/>
  <c r="I2267" i="1" s="1"/>
  <c r="G2210" i="1"/>
  <c r="I2210" i="1" s="1"/>
  <c r="G2211" i="1"/>
  <c r="I2211" i="1" s="1"/>
  <c r="G2216" i="1"/>
  <c r="I2216" i="1" s="1"/>
  <c r="G2198" i="1"/>
  <c r="I2198" i="1" s="1"/>
  <c r="G2193" i="1"/>
  <c r="I2193" i="1" s="1"/>
  <c r="G2199" i="1"/>
  <c r="I2199" i="1" s="1"/>
  <c r="G2200" i="1"/>
  <c r="I2200" i="1" s="1"/>
  <c r="G2201" i="1"/>
  <c r="I2201" i="1" s="1"/>
  <c r="G2202" i="1"/>
  <c r="I2202" i="1" s="1"/>
  <c r="G2212" i="1"/>
  <c r="I2212" i="1" s="1"/>
  <c r="G2203" i="1"/>
  <c r="I2203" i="1" s="1"/>
  <c r="G2213" i="1"/>
  <c r="I2213" i="1" s="1"/>
  <c r="G2204" i="1"/>
  <c r="I2204" i="1" s="1"/>
  <c r="G2214" i="1"/>
  <c r="I2214" i="1" s="1"/>
  <c r="G2205" i="1"/>
  <c r="I2205" i="1" s="1"/>
  <c r="G2206" i="1"/>
  <c r="I2206" i="1" s="1"/>
  <c r="G2207" i="1"/>
  <c r="I2207" i="1" s="1"/>
  <c r="G2208" i="1"/>
  <c r="I2208" i="1" s="1"/>
  <c r="G2209" i="1"/>
  <c r="I2209" i="1" s="1"/>
  <c r="G2194" i="1"/>
  <c r="I2194" i="1" s="1"/>
  <c r="G2195" i="1"/>
  <c r="I2195" i="1" s="1"/>
  <c r="G2196" i="1"/>
  <c r="I2196" i="1" s="1"/>
  <c r="G2197" i="1"/>
  <c r="I2197" i="1" s="1"/>
  <c r="G2215" i="1"/>
  <c r="I2215" i="1" s="1"/>
  <c r="G2236" i="1"/>
  <c r="I2236" i="1" s="1"/>
  <c r="G2317" i="1"/>
  <c r="I2317" i="1" s="1"/>
  <c r="G2316" i="1"/>
  <c r="I2316" i="1" s="1"/>
  <c r="G2303" i="1"/>
  <c r="I2303" i="1" s="1"/>
  <c r="G2304" i="1"/>
  <c r="I2304" i="1" s="1"/>
  <c r="G2346" i="1"/>
  <c r="I2346" i="1" s="1"/>
  <c r="G2348" i="1"/>
  <c r="I2348" i="1" s="1"/>
  <c r="G2344" i="1"/>
  <c r="I2344" i="1" s="1"/>
  <c r="G2345" i="1"/>
  <c r="I2345" i="1" s="1"/>
  <c r="G2325" i="1"/>
  <c r="I2325" i="1" s="1"/>
  <c r="G2326" i="1"/>
  <c r="I2326" i="1" s="1"/>
  <c r="G2327" i="1"/>
  <c r="I2327" i="1" s="1"/>
  <c r="G2328" i="1"/>
  <c r="I2328" i="1" s="1"/>
  <c r="G2321" i="1"/>
  <c r="I2321" i="1" s="1"/>
  <c r="G2322" i="1"/>
  <c r="I2322" i="1" s="1"/>
  <c r="G2323" i="1"/>
  <c r="I2323" i="1" s="1"/>
  <c r="G2329" i="1"/>
  <c r="I2329" i="1" s="1"/>
  <c r="G2330" i="1"/>
  <c r="I2330" i="1" s="1"/>
  <c r="G2347" i="1"/>
  <c r="I2347" i="1" s="1"/>
  <c r="G2354" i="1"/>
  <c r="I2354" i="1" s="1"/>
  <c r="G2355" i="1"/>
  <c r="I2355" i="1" s="1"/>
  <c r="G2352" i="1"/>
  <c r="I2352" i="1" s="1"/>
  <c r="G2356" i="1"/>
  <c r="I2356" i="1" s="1"/>
  <c r="G2353" i="1"/>
  <c r="I2353" i="1" s="1"/>
  <c r="G2360" i="1"/>
  <c r="I2360" i="1" s="1"/>
  <c r="G2385" i="1"/>
  <c r="I2385" i="1" s="1"/>
  <c r="G2384" i="1"/>
  <c r="I2384" i="1" s="1"/>
  <c r="G2382" i="1"/>
  <c r="I2382" i="1" s="1"/>
  <c r="G2383" i="1"/>
  <c r="I2383" i="1" s="1"/>
  <c r="G2371" i="1"/>
  <c r="I2371" i="1" s="1"/>
  <c r="G2372" i="1"/>
  <c r="I2372" i="1" s="1"/>
  <c r="G2373" i="1"/>
  <c r="I2373" i="1" s="1"/>
  <c r="G2367" i="1"/>
  <c r="I2367" i="1" s="1"/>
  <c r="G2369" i="1"/>
  <c r="I2369" i="1" s="1"/>
  <c r="G2368" i="1"/>
  <c r="I2368" i="1" s="1"/>
  <c r="G2370" i="1"/>
  <c r="I2370" i="1" s="1"/>
  <c r="G2396" i="1"/>
  <c r="I2396" i="1" s="1"/>
  <c r="G2395" i="1"/>
  <c r="I2395" i="1" s="1"/>
  <c r="G2397" i="1"/>
  <c r="I2397" i="1" s="1"/>
  <c r="G2391" i="1"/>
  <c r="I2391" i="1" s="1"/>
  <c r="G2392" i="1"/>
  <c r="I2392" i="1" s="1"/>
  <c r="G2393" i="1"/>
  <c r="I2393" i="1" s="1"/>
  <c r="G2394" i="1"/>
  <c r="I2394" i="1" s="1"/>
  <c r="G2389" i="1"/>
  <c r="I2389" i="1" s="1"/>
  <c r="G2390" i="1"/>
  <c r="I2390" i="1" s="1"/>
  <c r="G2442" i="1"/>
  <c r="I2442" i="1" s="1"/>
  <c r="G2453" i="1"/>
  <c r="I2453" i="1" s="1"/>
  <c r="G2460" i="1"/>
  <c r="I2460" i="1" s="1"/>
  <c r="G2471" i="1"/>
  <c r="I2471" i="1" s="1"/>
  <c r="G2459" i="1"/>
  <c r="I2459" i="1" s="1"/>
  <c r="G2458" i="1"/>
  <c r="I2458" i="1" s="1"/>
  <c r="G2447" i="1"/>
  <c r="I2447" i="1" s="1"/>
  <c r="G2452" i="1"/>
  <c r="I2452" i="1" s="1"/>
  <c r="G2470" i="1"/>
  <c r="I2470" i="1" s="1"/>
  <c r="G2423" i="1"/>
  <c r="I2423" i="1" s="1"/>
  <c r="G2422" i="1"/>
  <c r="I2422" i="1" s="1"/>
  <c r="G2421" i="1"/>
  <c r="I2421" i="1" s="1"/>
  <c r="G2420" i="1"/>
  <c r="I2420" i="1" s="1"/>
  <c r="G2446" i="1"/>
  <c r="I2446" i="1" s="1"/>
  <c r="G2419" i="1"/>
  <c r="I2419" i="1" s="1"/>
  <c r="G2440" i="1"/>
  <c r="I2440" i="1" s="1"/>
  <c r="G2418" i="1"/>
  <c r="I2418" i="1" s="1"/>
  <c r="G2417" i="1"/>
  <c r="I2417" i="1" s="1"/>
  <c r="G2416" i="1"/>
  <c r="I2416" i="1" s="1"/>
  <c r="G2433" i="1"/>
  <c r="I2433" i="1" s="1"/>
  <c r="G2415" i="1"/>
  <c r="I2415" i="1" s="1"/>
  <c r="G2414" i="1"/>
  <c r="I2414" i="1" s="1"/>
  <c r="G2413" i="1"/>
  <c r="I2413" i="1" s="1"/>
  <c r="G2439" i="1"/>
  <c r="I2439" i="1" s="1"/>
  <c r="G2438" i="1"/>
  <c r="I2438" i="1" s="1"/>
  <c r="G2437" i="1"/>
  <c r="I2437" i="1" s="1"/>
  <c r="G2410" i="1"/>
  <c r="I2410" i="1" s="1"/>
  <c r="G2407" i="1"/>
  <c r="I2407" i="1" s="1"/>
  <c r="G2406" i="1"/>
  <c r="I2406" i="1" s="1"/>
  <c r="G2405" i="1"/>
  <c r="I2405" i="1" s="1"/>
  <c r="G2404" i="1"/>
  <c r="I2404" i="1" s="1"/>
  <c r="G2403" i="1"/>
  <c r="I2403" i="1" s="1"/>
  <c r="G2402" i="1"/>
  <c r="I2402" i="1" s="1"/>
  <c r="G2401" i="1"/>
  <c r="I2401" i="1" s="1"/>
  <c r="G2451" i="1"/>
  <c r="I2451" i="1" s="1"/>
  <c r="G2475" i="1"/>
  <c r="I2475" i="1" s="1"/>
  <c r="G2469" i="1"/>
  <c r="I2469" i="1" s="1"/>
  <c r="G2432" i="1"/>
  <c r="I2432" i="1" s="1"/>
  <c r="G2450" i="1"/>
  <c r="I2450" i="1" s="1"/>
  <c r="G2431" i="1"/>
  <c r="I2431" i="1" s="1"/>
  <c r="G2457" i="1"/>
  <c r="I2457" i="1" s="1"/>
  <c r="G2474" i="1"/>
  <c r="I2474" i="1" s="1"/>
  <c r="G2456" i="1"/>
  <c r="I2456" i="1" s="1"/>
  <c r="G2468" i="1"/>
  <c r="I2468" i="1" s="1"/>
  <c r="G2455" i="1"/>
  <c r="I2455" i="1" s="1"/>
  <c r="G2444" i="1"/>
  <c r="I2444" i="1" s="1"/>
  <c r="G2467" i="1"/>
  <c r="I2467" i="1" s="1"/>
  <c r="G2476" i="1"/>
  <c r="I2476" i="1" s="1"/>
  <c r="G2477" i="1"/>
  <c r="I2477" i="1" s="1"/>
  <c r="G2466" i="1"/>
  <c r="I2466" i="1" s="1"/>
  <c r="G2465" i="1"/>
  <c r="I2465" i="1" s="1"/>
  <c r="G2473" i="1"/>
  <c r="I2473" i="1" s="1"/>
  <c r="G2449" i="1"/>
  <c r="I2449" i="1" s="1"/>
  <c r="G2454" i="1"/>
  <c r="I2454" i="1" s="1"/>
  <c r="G2464" i="1"/>
  <c r="I2464" i="1" s="1"/>
  <c r="G2463" i="1"/>
  <c r="I2463" i="1" s="1"/>
  <c r="G2462" i="1"/>
  <c r="I2462" i="1" s="1"/>
  <c r="G2472" i="1"/>
  <c r="I2472" i="1" s="1"/>
  <c r="G2461" i="1"/>
  <c r="I2461" i="1" s="1"/>
  <c r="G2448" i="1"/>
  <c r="I2448" i="1" s="1"/>
  <c r="G2409" i="1"/>
  <c r="I2409" i="1" s="1"/>
  <c r="G2430" i="1"/>
  <c r="I2430" i="1" s="1"/>
  <c r="G2429" i="1"/>
  <c r="I2429" i="1" s="1"/>
  <c r="G2428" i="1"/>
  <c r="I2428" i="1" s="1"/>
  <c r="G2571" i="1"/>
  <c r="I2571" i="1" s="1"/>
  <c r="G2661" i="1"/>
  <c r="I2661" i="1" s="1"/>
  <c r="G2541" i="1"/>
  <c r="I2541" i="1" s="1"/>
  <c r="G2576" i="1"/>
  <c r="I2576" i="1" s="1"/>
  <c r="G2663" i="1"/>
  <c r="I2663" i="1" s="1"/>
  <c r="G2630" i="1"/>
  <c r="I2630" i="1" s="1"/>
  <c r="G2653" i="1"/>
  <c r="I2653" i="1" s="1"/>
  <c r="G2631" i="1"/>
  <c r="I2631" i="1" s="1"/>
  <c r="G2632" i="1"/>
  <c r="I2632" i="1" s="1"/>
  <c r="G2654" i="1"/>
  <c r="I2654" i="1" s="1"/>
  <c r="G2599" i="1"/>
  <c r="I2599" i="1" s="1"/>
  <c r="G2600" i="1"/>
  <c r="I2600" i="1" s="1"/>
  <c r="G2655" i="1"/>
  <c r="I2655" i="1" s="1"/>
  <c r="G2577" i="1"/>
  <c r="I2577" i="1" s="1"/>
  <c r="G2633" i="1"/>
  <c r="I2633" i="1" s="1"/>
  <c r="G2634" i="1"/>
  <c r="I2634" i="1" s="1"/>
  <c r="G2601" i="1"/>
  <c r="I2601" i="1" s="1"/>
  <c r="G2578" i="1"/>
  <c r="I2578" i="1" s="1"/>
  <c r="G2602" i="1"/>
  <c r="I2602" i="1" s="1"/>
  <c r="G2579" i="1"/>
  <c r="I2579" i="1" s="1"/>
  <c r="G2635" i="1"/>
  <c r="I2635" i="1" s="1"/>
  <c r="G2603" i="1"/>
  <c r="I2603" i="1" s="1"/>
  <c r="G2604" i="1"/>
  <c r="I2604" i="1" s="1"/>
  <c r="G2636" i="1"/>
  <c r="I2636" i="1" s="1"/>
  <c r="G2605" i="1"/>
  <c r="I2605" i="1" s="1"/>
  <c r="G2606" i="1"/>
  <c r="I2606" i="1" s="1"/>
  <c r="G2607" i="1"/>
  <c r="I2607" i="1" s="1"/>
  <c r="G2656" i="1"/>
  <c r="I2656" i="1" s="1"/>
  <c r="G2637" i="1"/>
  <c r="I2637" i="1" s="1"/>
  <c r="G2651" i="1"/>
  <c r="I2651" i="1" s="1"/>
  <c r="G2657" i="1"/>
  <c r="I2657" i="1" s="1"/>
  <c r="G2667" i="1"/>
  <c r="I2667" i="1" s="1"/>
  <c r="G2608" i="1"/>
  <c r="I2608" i="1" s="1"/>
  <c r="G2665" i="1"/>
  <c r="I2665" i="1" s="1"/>
  <c r="G2652" i="1"/>
  <c r="I2652" i="1" s="1"/>
  <c r="G2580" i="1"/>
  <c r="I2580" i="1" s="1"/>
  <c r="G2612" i="1"/>
  <c r="I2612" i="1" s="1"/>
  <c r="G2613" i="1"/>
  <c r="I2613" i="1" s="1"/>
  <c r="G2581" i="1"/>
  <c r="I2581" i="1" s="1"/>
  <c r="G2669" i="1"/>
  <c r="I2669" i="1" s="1"/>
  <c r="G2662" i="1"/>
  <c r="I2662" i="1" s="1"/>
  <c r="G2638" i="1"/>
  <c r="I2638" i="1" s="1"/>
  <c r="G2614" i="1"/>
  <c r="I2614" i="1" s="1"/>
  <c r="G2615" i="1"/>
  <c r="I2615" i="1" s="1"/>
  <c r="G2531" i="1"/>
  <c r="I2531" i="1" s="1"/>
  <c r="G2542" i="1"/>
  <c r="I2542" i="1" s="1"/>
  <c r="G2616" i="1"/>
  <c r="I2616" i="1" s="1"/>
  <c r="G2617" i="1"/>
  <c r="I2617" i="1" s="1"/>
  <c r="G2543" i="1"/>
  <c r="I2543" i="1" s="1"/>
  <c r="G2639" i="1"/>
  <c r="I2639" i="1" s="1"/>
  <c r="G2619" i="1"/>
  <c r="I2619" i="1" s="1"/>
  <c r="G2544" i="1"/>
  <c r="I2544" i="1" s="1"/>
  <c r="G2545" i="1"/>
  <c r="I2545" i="1" s="1"/>
  <c r="G2546" i="1"/>
  <c r="I2546" i="1" s="1"/>
  <c r="G2547" i="1"/>
  <c r="I2547" i="1" s="1"/>
  <c r="G2532" i="1"/>
  <c r="I2532" i="1" s="1"/>
  <c r="G2640" i="1"/>
  <c r="I2640" i="1" s="1"/>
  <c r="G2670" i="1"/>
  <c r="I2670" i="1" s="1"/>
  <c r="G2664" i="1"/>
  <c r="I2664" i="1" s="1"/>
  <c r="G2533" i="1"/>
  <c r="I2533" i="1" s="1"/>
  <c r="G2671" i="1"/>
  <c r="I2671" i="1" s="1"/>
  <c r="G2548" i="1"/>
  <c r="I2548" i="1" s="1"/>
  <c r="G2549" i="1"/>
  <c r="I2549" i="1" s="1"/>
  <c r="G2582" i="1"/>
  <c r="I2582" i="1" s="1"/>
  <c r="G2620" i="1"/>
  <c r="I2620" i="1" s="1"/>
  <c r="G2583" i="1"/>
  <c r="I2583" i="1" s="1"/>
  <c r="G2550" i="1"/>
  <c r="I2550" i="1" s="1"/>
  <c r="G2551" i="1"/>
  <c r="I2551" i="1" s="1"/>
  <c r="G2584" i="1"/>
  <c r="I2584" i="1" s="1"/>
  <c r="G2552" i="1"/>
  <c r="I2552" i="1" s="1"/>
  <c r="G2585" i="1"/>
  <c r="I2585" i="1" s="1"/>
  <c r="G2553" i="1"/>
  <c r="I2553" i="1" s="1"/>
  <c r="G2554" i="1"/>
  <c r="I2554" i="1" s="1"/>
  <c r="G2586" i="1"/>
  <c r="I2586" i="1" s="1"/>
  <c r="G2555" i="1"/>
  <c r="I2555" i="1" s="1"/>
  <c r="G2556" i="1"/>
  <c r="I2556" i="1" s="1"/>
  <c r="G2557" i="1"/>
  <c r="I2557" i="1" s="1"/>
  <c r="G2558" i="1"/>
  <c r="I2558" i="1" s="1"/>
  <c r="G2587" i="1"/>
  <c r="I2587" i="1" s="1"/>
  <c r="G2588" i="1"/>
  <c r="I2588" i="1" s="1"/>
  <c r="G2589" i="1"/>
  <c r="I2589" i="1" s="1"/>
  <c r="G2621" i="1"/>
  <c r="I2621" i="1" s="1"/>
  <c r="G2534" i="1"/>
  <c r="I2534" i="1" s="1"/>
  <c r="G2560" i="1"/>
  <c r="I2560" i="1" s="1"/>
  <c r="G2561" i="1"/>
  <c r="I2561" i="1" s="1"/>
  <c r="G2590" i="1"/>
  <c r="I2590" i="1" s="1"/>
  <c r="G2666" i="1"/>
  <c r="I2666" i="1" s="1"/>
  <c r="G2622" i="1"/>
  <c r="I2622" i="1" s="1"/>
  <c r="G2623" i="1"/>
  <c r="I2623" i="1" s="1"/>
  <c r="G2646" i="1"/>
  <c r="I2646" i="1" s="1"/>
  <c r="G2642" i="1"/>
  <c r="I2642" i="1" s="1"/>
  <c r="G2643" i="1"/>
  <c r="I2643" i="1" s="1"/>
  <c r="G2644" i="1"/>
  <c r="I2644" i="1" s="1"/>
  <c r="G2591" i="1"/>
  <c r="I2591" i="1" s="1"/>
  <c r="G2592" i="1"/>
  <c r="I2592" i="1" s="1"/>
  <c r="G2562" i="1"/>
  <c r="I2562" i="1" s="1"/>
  <c r="G2563" i="1"/>
  <c r="I2563" i="1" s="1"/>
  <c r="G2564" i="1"/>
  <c r="I2564" i="1" s="1"/>
  <c r="G2565" i="1"/>
  <c r="I2565" i="1" s="1"/>
  <c r="G2627" i="1"/>
  <c r="I2627" i="1" s="1"/>
  <c r="G2527" i="1"/>
  <c r="I2527" i="1" s="1"/>
  <c r="G2566" i="1"/>
  <c r="I2566" i="1" s="1"/>
  <c r="G2658" i="1"/>
  <c r="I2658" i="1" s="1"/>
  <c r="G2567" i="1"/>
  <c r="I2567" i="1" s="1"/>
  <c r="G2568" i="1"/>
  <c r="I2568" i="1" s="1"/>
  <c r="G2628" i="1"/>
  <c r="I2628" i="1" s="1"/>
  <c r="G2569" i="1"/>
  <c r="I2569" i="1" s="1"/>
  <c r="G2570" i="1"/>
  <c r="I2570" i="1" s="1"/>
  <c r="G2535" i="1"/>
  <c r="I2535" i="1" s="1"/>
  <c r="G2536" i="1"/>
  <c r="I2536" i="1" s="1"/>
  <c r="G2537" i="1"/>
  <c r="I2537" i="1" s="1"/>
  <c r="G2538" i="1"/>
  <c r="I2538" i="1" s="1"/>
  <c r="G2648" i="1"/>
  <c r="I2648" i="1" s="1"/>
  <c r="G2595" i="1"/>
  <c r="I2595" i="1" s="1"/>
  <c r="G2522" i="1"/>
  <c r="I2522" i="1" s="1"/>
  <c r="G2523" i="1"/>
  <c r="I2523" i="1" s="1"/>
  <c r="G2485" i="1"/>
  <c r="I2485" i="1" s="1"/>
  <c r="G2486" i="1"/>
  <c r="I2486" i="1" s="1"/>
  <c r="G2487" i="1"/>
  <c r="I2487" i="1" s="1"/>
  <c r="G2488" i="1"/>
  <c r="I2488" i="1" s="1"/>
  <c r="G2489" i="1"/>
  <c r="I2489" i="1" s="1"/>
  <c r="G2490" i="1"/>
  <c r="I2490" i="1" s="1"/>
  <c r="G2491" i="1"/>
  <c r="I2491" i="1" s="1"/>
  <c r="G2492" i="1"/>
  <c r="I2492" i="1" s="1"/>
  <c r="G2493" i="1"/>
  <c r="I2493" i="1" s="1"/>
  <c r="G2668" i="1"/>
  <c r="I2668" i="1" s="1"/>
  <c r="G2659" i="1"/>
  <c r="I2659" i="1" s="1"/>
  <c r="G2660" i="1"/>
  <c r="I2660" i="1" s="1"/>
  <c r="G2524" i="1"/>
  <c r="I2524" i="1" s="1"/>
  <c r="G2528" i="1"/>
  <c r="I2528" i="1" s="1"/>
  <c r="G2529" i="1"/>
  <c r="I2529" i="1" s="1"/>
  <c r="G2629" i="1"/>
  <c r="I2629" i="1" s="1"/>
  <c r="G2596" i="1"/>
  <c r="I2596" i="1" s="1"/>
  <c r="G2530" i="1"/>
  <c r="I2530" i="1" s="1"/>
  <c r="G2539" i="1"/>
  <c r="I2539" i="1" s="1"/>
  <c r="G2540" i="1"/>
  <c r="I2540" i="1" s="1"/>
  <c r="G2525" i="1"/>
  <c r="I2525" i="1" s="1"/>
  <c r="G2494" i="1"/>
  <c r="I2494" i="1" s="1"/>
  <c r="G2495" i="1"/>
  <c r="I2495" i="1" s="1"/>
  <c r="G2496" i="1"/>
  <c r="I2496" i="1" s="1"/>
  <c r="G2497" i="1"/>
  <c r="I2497" i="1" s="1"/>
  <c r="G2526" i="1"/>
  <c r="I2526" i="1" s="1"/>
  <c r="G2498" i="1"/>
  <c r="I2498" i="1" s="1"/>
  <c r="G2499" i="1"/>
  <c r="I2499" i="1" s="1"/>
  <c r="G2500" i="1"/>
  <c r="I2500" i="1" s="1"/>
  <c r="G2501" i="1"/>
  <c r="I2501" i="1" s="1"/>
  <c r="G2502" i="1"/>
  <c r="I2502" i="1" s="1"/>
  <c r="G2483" i="1"/>
  <c r="I2483" i="1" s="1"/>
  <c r="G2484" i="1"/>
  <c r="I2484" i="1" s="1"/>
  <c r="G2688" i="1"/>
  <c r="I2688" i="1" s="1"/>
  <c r="G2687" i="1"/>
  <c r="I2687" i="1" s="1"/>
  <c r="G2684" i="1"/>
  <c r="I2684" i="1" s="1"/>
  <c r="G2685" i="1"/>
  <c r="I2685" i="1" s="1"/>
  <c r="G2686" i="1"/>
  <c r="I2686" i="1" s="1"/>
  <c r="G2689" i="1"/>
  <c r="I2689" i="1" s="1"/>
  <c r="G2693" i="1"/>
  <c r="I2693" i="1" s="1"/>
  <c r="G2691" i="1"/>
  <c r="I2691" i="1" s="1"/>
  <c r="G2680" i="1"/>
  <c r="I2680" i="1" s="1"/>
  <c r="G2678" i="1"/>
  <c r="I2678" i="1" s="1"/>
  <c r="G2679" i="1"/>
  <c r="I2679" i="1" s="1"/>
  <c r="G2692" i="1"/>
  <c r="I2692" i="1" s="1"/>
  <c r="G2681" i="1"/>
  <c r="I2681" i="1" s="1"/>
  <c r="G2682" i="1"/>
  <c r="I2682" i="1" s="1"/>
  <c r="G2683" i="1"/>
  <c r="I2683" i="1" s="1"/>
  <c r="G2676" i="1"/>
  <c r="I2676" i="1" s="1"/>
  <c r="G2677" i="1"/>
  <c r="I2677" i="1" s="1"/>
  <c r="G2704" i="1"/>
  <c r="I2704" i="1" s="1"/>
  <c r="G2706" i="1"/>
  <c r="I2706" i="1" s="1"/>
  <c r="G2703" i="1"/>
  <c r="I2703" i="1" s="1"/>
  <c r="G2705" i="1"/>
  <c r="I2705" i="1" s="1"/>
  <c r="G2699" i="1"/>
  <c r="I2699" i="1" s="1"/>
  <c r="G2701" i="1"/>
  <c r="I2701" i="1" s="1"/>
  <c r="G2707" i="1"/>
  <c r="I2707" i="1" s="1"/>
  <c r="G2698" i="1"/>
  <c r="I2698" i="1" s="1"/>
  <c r="G2700" i="1"/>
  <c r="I2700" i="1" s="1"/>
  <c r="G2702" i="1"/>
  <c r="I2702" i="1" s="1"/>
  <c r="G2787" i="1"/>
  <c r="I2787" i="1" s="1"/>
  <c r="G2788" i="1"/>
  <c r="I2788" i="1" s="1"/>
  <c r="G2711" i="1"/>
  <c r="I2711" i="1" s="1"/>
  <c r="G2789" i="1"/>
  <c r="I2789" i="1" s="1"/>
  <c r="G2790" i="1"/>
  <c r="I2790" i="1" s="1"/>
  <c r="G2791" i="1"/>
  <c r="I2791" i="1" s="1"/>
  <c r="G2712" i="1"/>
  <c r="I2712" i="1" s="1"/>
  <c r="G2713" i="1"/>
  <c r="I2713" i="1" s="1"/>
  <c r="G2714" i="1"/>
  <c r="I2714" i="1" s="1"/>
  <c r="G2715" i="1"/>
  <c r="I2715" i="1" s="1"/>
  <c r="G2716" i="1"/>
  <c r="I2716" i="1" s="1"/>
  <c r="G2717" i="1"/>
  <c r="I2717" i="1" s="1"/>
  <c r="G2718" i="1"/>
  <c r="I2718" i="1" s="1"/>
  <c r="G2719" i="1"/>
  <c r="I2719" i="1" s="1"/>
  <c r="G2720" i="1"/>
  <c r="I2720" i="1" s="1"/>
  <c r="G2721" i="1"/>
  <c r="I2721" i="1" s="1"/>
  <c r="G2722" i="1"/>
  <c r="I2722" i="1" s="1"/>
  <c r="G2723" i="1"/>
  <c r="I2723" i="1" s="1"/>
  <c r="G2724" i="1"/>
  <c r="I2724" i="1" s="1"/>
  <c r="G2725" i="1"/>
  <c r="I2725" i="1" s="1"/>
  <c r="G2726" i="1"/>
  <c r="I2726" i="1" s="1"/>
  <c r="G2727" i="1"/>
  <c r="I2727" i="1" s="1"/>
  <c r="G2728" i="1"/>
  <c r="I2728" i="1" s="1"/>
  <c r="G2729" i="1"/>
  <c r="I2729" i="1" s="1"/>
  <c r="G2730" i="1"/>
  <c r="I2730" i="1" s="1"/>
  <c r="G2731" i="1"/>
  <c r="I2731" i="1" s="1"/>
  <c r="G2732" i="1"/>
  <c r="I2732" i="1" s="1"/>
  <c r="G2733" i="1"/>
  <c r="I2733" i="1" s="1"/>
  <c r="G2734" i="1"/>
  <c r="I2734" i="1" s="1"/>
  <c r="G2735" i="1"/>
  <c r="I2735" i="1" s="1"/>
  <c r="G2736" i="1"/>
  <c r="I2736" i="1" s="1"/>
  <c r="G2737" i="1"/>
  <c r="I2737" i="1" s="1"/>
  <c r="G2738" i="1"/>
  <c r="I2738" i="1" s="1"/>
  <c r="G2739" i="1"/>
  <c r="I2739" i="1" s="1"/>
  <c r="G2740" i="1"/>
  <c r="I2740" i="1" s="1"/>
  <c r="G2741" i="1"/>
  <c r="I2741" i="1" s="1"/>
  <c r="G2742" i="1"/>
  <c r="I2742" i="1" s="1"/>
  <c r="G2743" i="1"/>
  <c r="I2743" i="1" s="1"/>
  <c r="G2744" i="1"/>
  <c r="I2744" i="1" s="1"/>
  <c r="G2745" i="1"/>
  <c r="I2745" i="1" s="1"/>
  <c r="G2746" i="1"/>
  <c r="I2746" i="1" s="1"/>
  <c r="G2747" i="1"/>
  <c r="I2747" i="1" s="1"/>
  <c r="G2748" i="1"/>
  <c r="I2748" i="1" s="1"/>
  <c r="G2749" i="1"/>
  <c r="I2749" i="1" s="1"/>
  <c r="G2750" i="1"/>
  <c r="I2750" i="1" s="1"/>
  <c r="G2751" i="1"/>
  <c r="I2751" i="1" s="1"/>
  <c r="G2752" i="1"/>
  <c r="I2752" i="1" s="1"/>
  <c r="G2753" i="1"/>
  <c r="I2753" i="1" s="1"/>
  <c r="G2754" i="1"/>
  <c r="I2754" i="1" s="1"/>
  <c r="G2755" i="1"/>
  <c r="I2755" i="1" s="1"/>
  <c r="G2756" i="1"/>
  <c r="I2756" i="1" s="1"/>
  <c r="G2757" i="1"/>
  <c r="I2757" i="1" s="1"/>
  <c r="G2758" i="1"/>
  <c r="I2758" i="1" s="1"/>
  <c r="G2759" i="1"/>
  <c r="I2759" i="1" s="1"/>
  <c r="G2760" i="1"/>
  <c r="I2760" i="1" s="1"/>
  <c r="G2761" i="1"/>
  <c r="I2761" i="1" s="1"/>
  <c r="G2762" i="1"/>
  <c r="I2762" i="1" s="1"/>
  <c r="G2763" i="1"/>
  <c r="I2763" i="1" s="1"/>
  <c r="G2764" i="1"/>
  <c r="I2764" i="1" s="1"/>
  <c r="G2765" i="1"/>
  <c r="I2765" i="1" s="1"/>
  <c r="G2766" i="1"/>
  <c r="I2766" i="1" s="1"/>
  <c r="G2767" i="1"/>
  <c r="I2767" i="1" s="1"/>
  <c r="G2768" i="1"/>
  <c r="I2768" i="1" s="1"/>
  <c r="G2769" i="1"/>
  <c r="I2769" i="1" s="1"/>
  <c r="G2770" i="1"/>
  <c r="I2770" i="1" s="1"/>
  <c r="G2771" i="1"/>
  <c r="I2771" i="1" s="1"/>
  <c r="G2772" i="1"/>
  <c r="I2772" i="1" s="1"/>
  <c r="G2773" i="1"/>
  <c r="I2773" i="1" s="1"/>
  <c r="G2774" i="1"/>
  <c r="I2774" i="1" s="1"/>
  <c r="G2775" i="1"/>
  <c r="I2775" i="1" s="1"/>
  <c r="G2776" i="1"/>
  <c r="I2776" i="1" s="1"/>
  <c r="G2777" i="1"/>
  <c r="I2777" i="1" s="1"/>
  <c r="G2778" i="1"/>
  <c r="I2778" i="1" s="1"/>
  <c r="G2779" i="1"/>
  <c r="I2779" i="1" s="1"/>
  <c r="G2780" i="1"/>
  <c r="I2780" i="1" s="1"/>
  <c r="G2781" i="1"/>
  <c r="I2781" i="1" s="1"/>
  <c r="G2782" i="1"/>
  <c r="I2782" i="1" s="1"/>
  <c r="G2783" i="1"/>
  <c r="I2783" i="1" s="1"/>
  <c r="G2784" i="1"/>
  <c r="I2784" i="1" s="1"/>
  <c r="G2785" i="1"/>
  <c r="I2785" i="1" s="1"/>
  <c r="G2786" i="1"/>
  <c r="I2786" i="1" s="1"/>
  <c r="G2806" i="1"/>
  <c r="I2806" i="1" s="1"/>
  <c r="G2805" i="1"/>
  <c r="I2805" i="1" s="1"/>
  <c r="G2807" i="1"/>
  <c r="I2807" i="1" s="1"/>
  <c r="G2804" i="1"/>
  <c r="I2804" i="1" s="1"/>
  <c r="G2795" i="1"/>
  <c r="I2795" i="1" s="1"/>
  <c r="G2796" i="1"/>
  <c r="I2796" i="1" s="1"/>
  <c r="G2802" i="1"/>
  <c r="I2802" i="1" s="1"/>
  <c r="G2797" i="1"/>
  <c r="I2797" i="1" s="1"/>
  <c r="G2798" i="1"/>
  <c r="I2798" i="1" s="1"/>
  <c r="G2799" i="1"/>
  <c r="I2799" i="1" s="1"/>
  <c r="G2800" i="1"/>
  <c r="I2800" i="1" s="1"/>
  <c r="G2801" i="1"/>
  <c r="I2801" i="1" s="1"/>
  <c r="G2803" i="1"/>
  <c r="I2803" i="1" s="1"/>
  <c r="G2853" i="1"/>
  <c r="I2853" i="1" s="1"/>
  <c r="G2854" i="1"/>
  <c r="I2854" i="1" s="1"/>
  <c r="G2858" i="1"/>
  <c r="I2858" i="1" s="1"/>
  <c r="G2864" i="1"/>
  <c r="I2864" i="1" s="1"/>
  <c r="G2844" i="1"/>
  <c r="I2844" i="1" s="1"/>
  <c r="G2847" i="1"/>
  <c r="I2847" i="1" s="1"/>
  <c r="G2859" i="1"/>
  <c r="I2859" i="1" s="1"/>
  <c r="G2850" i="1"/>
  <c r="I2850" i="1" s="1"/>
  <c r="G2871" i="1"/>
  <c r="I2871" i="1" s="1"/>
  <c r="G2866" i="1"/>
  <c r="I2866" i="1" s="1"/>
  <c r="G2873" i="1"/>
  <c r="I2873" i="1" s="1"/>
  <c r="G2855" i="1"/>
  <c r="I2855" i="1" s="1"/>
  <c r="G2872" i="1"/>
  <c r="I2872" i="1" s="1"/>
  <c r="G2860" i="1"/>
  <c r="I2860" i="1" s="1"/>
  <c r="G2861" i="1"/>
  <c r="I2861" i="1" s="1"/>
  <c r="G2867" i="1"/>
  <c r="I2867" i="1" s="1"/>
  <c r="G2870" i="1"/>
  <c r="I2870" i="1" s="1"/>
  <c r="G2862" i="1"/>
  <c r="I2862" i="1" s="1"/>
  <c r="G2848" i="1"/>
  <c r="I2848" i="1" s="1"/>
  <c r="G2849" i="1"/>
  <c r="I2849" i="1" s="1"/>
  <c r="G2817" i="1"/>
  <c r="I2817" i="1" s="1"/>
  <c r="G2818" i="1"/>
  <c r="I2818" i="1" s="1"/>
  <c r="G2819" i="1"/>
  <c r="I2819" i="1" s="1"/>
  <c r="G2820" i="1"/>
  <c r="I2820" i="1" s="1"/>
  <c r="G2834" i="1"/>
  <c r="I2834" i="1" s="1"/>
  <c r="G2840" i="1"/>
  <c r="I2840" i="1" s="1"/>
  <c r="G2875" i="1"/>
  <c r="I2875" i="1" s="1"/>
  <c r="G2874" i="1"/>
  <c r="I2874" i="1" s="1"/>
  <c r="G2843" i="1"/>
  <c r="I2843" i="1" s="1"/>
  <c r="G2841" i="1"/>
  <c r="I2841" i="1" s="1"/>
  <c r="G2846" i="1"/>
  <c r="I2846" i="1" s="1"/>
  <c r="G2842" i="1"/>
  <c r="I2842" i="1" s="1"/>
  <c r="G2813" i="1"/>
  <c r="I2813" i="1" s="1"/>
  <c r="G2814" i="1"/>
  <c r="I2814" i="1" s="1"/>
  <c r="G2815" i="1"/>
  <c r="I2815" i="1" s="1"/>
  <c r="G2816" i="1"/>
  <c r="I2816" i="1" s="1"/>
  <c r="G2845" i="1"/>
  <c r="I2845" i="1" s="1"/>
  <c r="G2893" i="1"/>
  <c r="I2893" i="1" s="1"/>
  <c r="G2892" i="1"/>
  <c r="I2892" i="1" s="1"/>
  <c r="G2884" i="1"/>
  <c r="I2884" i="1" s="1"/>
  <c r="G2885" i="1"/>
  <c r="I2885" i="1" s="1"/>
  <c r="G2886" i="1"/>
  <c r="I2886" i="1" s="1"/>
  <c r="G2887" i="1"/>
  <c r="I2887" i="1" s="1"/>
  <c r="G2879" i="1"/>
  <c r="I2879" i="1" s="1"/>
  <c r="G2880" i="1"/>
  <c r="I2880" i="1" s="1"/>
  <c r="G2881" i="1"/>
  <c r="I2881" i="1" s="1"/>
  <c r="G2882" i="1"/>
  <c r="I2882" i="1" s="1"/>
  <c r="G2889" i="1"/>
  <c r="I2889" i="1" s="1"/>
  <c r="G2890" i="1"/>
  <c r="I2890" i="1" s="1"/>
  <c r="G2888" i="1"/>
  <c r="I2888" i="1" s="1"/>
  <c r="G2883" i="1"/>
  <c r="I2883" i="1" s="1"/>
  <c r="G2965" i="1"/>
  <c r="I2965" i="1" s="1"/>
  <c r="G2973" i="1"/>
  <c r="I2973" i="1" s="1"/>
  <c r="G2966" i="1"/>
  <c r="I2966" i="1" s="1"/>
  <c r="G2970" i="1"/>
  <c r="I2970" i="1" s="1"/>
  <c r="G2976" i="1"/>
  <c r="I2976" i="1" s="1"/>
  <c r="G2967" i="1"/>
  <c r="I2967" i="1" s="1"/>
  <c r="G2961" i="1"/>
  <c r="I2961" i="1" s="1"/>
  <c r="G2962" i="1"/>
  <c r="I2962" i="1" s="1"/>
  <c r="G2963" i="1"/>
  <c r="I2963" i="1" s="1"/>
  <c r="G2972" i="1"/>
  <c r="I2972" i="1" s="1"/>
  <c r="G2971" i="1"/>
  <c r="I2971" i="1" s="1"/>
  <c r="G2964" i="1"/>
  <c r="I2964" i="1" s="1"/>
  <c r="G2968" i="1"/>
  <c r="I2968" i="1" s="1"/>
  <c r="G2969" i="1"/>
  <c r="I2969" i="1" s="1"/>
  <c r="G2925" i="1"/>
  <c r="I2925" i="1" s="1"/>
  <c r="G2926" i="1"/>
  <c r="I2926" i="1" s="1"/>
  <c r="G2927" i="1"/>
  <c r="I2927" i="1" s="1"/>
  <c r="G2928" i="1"/>
  <c r="I2928" i="1" s="1"/>
  <c r="G2929" i="1"/>
  <c r="I2929" i="1" s="1"/>
  <c r="G2930" i="1"/>
  <c r="I2930" i="1" s="1"/>
  <c r="G2939" i="1"/>
  <c r="I2939" i="1" s="1"/>
  <c r="G2940" i="1"/>
  <c r="I2940" i="1" s="1"/>
  <c r="G2945" i="1"/>
  <c r="I2945" i="1" s="1"/>
  <c r="G2946" i="1"/>
  <c r="I2946" i="1" s="1"/>
  <c r="G2949" i="1"/>
  <c r="I2949" i="1" s="1"/>
  <c r="G2950" i="1"/>
  <c r="I2950" i="1" s="1"/>
  <c r="G2900" i="1"/>
  <c r="I2900" i="1" s="1"/>
  <c r="G2901" i="1"/>
  <c r="I2901" i="1" s="1"/>
  <c r="G2902" i="1"/>
  <c r="I2902" i="1" s="1"/>
  <c r="G2903" i="1"/>
  <c r="I2903" i="1" s="1"/>
  <c r="G2904" i="1"/>
  <c r="I2904" i="1" s="1"/>
  <c r="G2905" i="1"/>
  <c r="I2905" i="1" s="1"/>
  <c r="G2981" i="1"/>
  <c r="I2981" i="1" s="1"/>
  <c r="G2906" i="1"/>
  <c r="I2906" i="1" s="1"/>
  <c r="G2907" i="1"/>
  <c r="I2907" i="1" s="1"/>
  <c r="G2908" i="1"/>
  <c r="I2908" i="1" s="1"/>
  <c r="G2909" i="1"/>
  <c r="I2909" i="1" s="1"/>
  <c r="G2951" i="1"/>
  <c r="I2951" i="1" s="1"/>
  <c r="G2952" i="1"/>
  <c r="I2952" i="1" s="1"/>
  <c r="G2953" i="1"/>
  <c r="I2953" i="1" s="1"/>
  <c r="G2910" i="1"/>
  <c r="I2910" i="1" s="1"/>
  <c r="G2911" i="1"/>
  <c r="I2911" i="1" s="1"/>
  <c r="G2912" i="1"/>
  <c r="I2912" i="1" s="1"/>
  <c r="G2913" i="1"/>
  <c r="I2913" i="1" s="1"/>
  <c r="G2914" i="1"/>
  <c r="I2914" i="1" s="1"/>
  <c r="G2915" i="1"/>
  <c r="I2915" i="1" s="1"/>
  <c r="G2916" i="1"/>
  <c r="I2916" i="1" s="1"/>
  <c r="G2978" i="1"/>
  <c r="I2978" i="1" s="1"/>
  <c r="G2979" i="1"/>
  <c r="I2979" i="1" s="1"/>
  <c r="G2980" i="1"/>
  <c r="I2980" i="1" s="1"/>
  <c r="G2917" i="1"/>
  <c r="I2917" i="1" s="1"/>
  <c r="G2977" i="1"/>
  <c r="I2977" i="1" s="1"/>
  <c r="G2958" i="1"/>
  <c r="I2958" i="1" s="1"/>
  <c r="G2918" i="1"/>
  <c r="I2918" i="1" s="1"/>
  <c r="G2960" i="1"/>
  <c r="I2960" i="1" s="1"/>
  <c r="G2955" i="1"/>
  <c r="I2955" i="1" s="1"/>
  <c r="G2959" i="1"/>
  <c r="I2959" i="1" s="1"/>
  <c r="G2956" i="1"/>
  <c r="I2956" i="1" s="1"/>
  <c r="G2957" i="1"/>
  <c r="I2957" i="1" s="1"/>
  <c r="G2919" i="1"/>
  <c r="I2919" i="1" s="1"/>
  <c r="G2920" i="1"/>
  <c r="I2920" i="1" s="1"/>
  <c r="G2921" i="1"/>
  <c r="I2921" i="1" s="1"/>
  <c r="G2922" i="1"/>
  <c r="I2922" i="1" s="1"/>
  <c r="G2923" i="1"/>
  <c r="I2923" i="1" s="1"/>
  <c r="G2924" i="1"/>
  <c r="I2924" i="1" s="1"/>
  <c r="G2898" i="1"/>
  <c r="I2898" i="1" s="1"/>
  <c r="G2899" i="1"/>
  <c r="I2899" i="1" s="1"/>
  <c r="G2954" i="1"/>
  <c r="I2954" i="1" s="1"/>
  <c r="G3020" i="1"/>
  <c r="I3020" i="1" s="1"/>
  <c r="G3009" i="1"/>
  <c r="I3009" i="1" s="1"/>
  <c r="G3007" i="1"/>
  <c r="I3007" i="1" s="1"/>
  <c r="G3023" i="1"/>
  <c r="I3023" i="1" s="1"/>
  <c r="G3022" i="1"/>
  <c r="I3022" i="1" s="1"/>
  <c r="G3008" i="1"/>
  <c r="I3008" i="1" s="1"/>
  <c r="G3016" i="1"/>
  <c r="I3016" i="1" s="1"/>
  <c r="G3010" i="1"/>
  <c r="I3010" i="1" s="1"/>
  <c r="G3021" i="1"/>
  <c r="I3021" i="1" s="1"/>
  <c r="G3011" i="1"/>
  <c r="I3011" i="1" s="1"/>
  <c r="G3012" i="1"/>
  <c r="I3012" i="1" s="1"/>
  <c r="G3013" i="1"/>
  <c r="I3013" i="1" s="1"/>
  <c r="G3014" i="1"/>
  <c r="I3014" i="1" s="1"/>
  <c r="G3017" i="1"/>
  <c r="I3017" i="1" s="1"/>
  <c r="G3018" i="1"/>
  <c r="I3018" i="1" s="1"/>
  <c r="G3019" i="1"/>
  <c r="I3019" i="1" s="1"/>
  <c r="G3015" i="1"/>
  <c r="I3015" i="1" s="1"/>
  <c r="G2988" i="1"/>
  <c r="I2988" i="1" s="1"/>
  <c r="G2991" i="1"/>
  <c r="I2991" i="1" s="1"/>
  <c r="G2992" i="1"/>
  <c r="I2992" i="1" s="1"/>
  <c r="G2993" i="1"/>
  <c r="I2993" i="1" s="1"/>
  <c r="G2994" i="1"/>
  <c r="I2994" i="1" s="1"/>
  <c r="G2995" i="1"/>
  <c r="I2995" i="1" s="1"/>
  <c r="G2996" i="1"/>
  <c r="I2996" i="1" s="1"/>
  <c r="G2997" i="1"/>
  <c r="I2997" i="1" s="1"/>
  <c r="G2998" i="1"/>
  <c r="I2998" i="1" s="1"/>
  <c r="G2999" i="1"/>
  <c r="I2999" i="1" s="1"/>
  <c r="G3000" i="1"/>
  <c r="I3000" i="1" s="1"/>
  <c r="G3001" i="1"/>
  <c r="I3001" i="1" s="1"/>
  <c r="G3002" i="1"/>
  <c r="I3002" i="1" s="1"/>
  <c r="G3003" i="1"/>
  <c r="I3003" i="1" s="1"/>
  <c r="G3004" i="1"/>
  <c r="I3004" i="1" s="1"/>
  <c r="G3005" i="1"/>
  <c r="I3005" i="1" s="1"/>
  <c r="G3006" i="1"/>
  <c r="I3006" i="1" s="1"/>
  <c r="G46" i="1"/>
  <c r="I46" i="1" s="1"/>
  <c r="G35" i="1"/>
  <c r="I35" i="1" s="1"/>
  <c r="G41" i="1"/>
  <c r="I41" i="1" s="1"/>
  <c r="G42" i="1"/>
  <c r="I42" i="1" s="1"/>
  <c r="G131" i="1"/>
  <c r="I131" i="1" s="1"/>
  <c r="G132" i="1"/>
  <c r="I132" i="1" s="1"/>
  <c r="G121" i="1"/>
  <c r="I121" i="1" s="1"/>
  <c r="G133" i="1"/>
  <c r="I133" i="1" s="1"/>
  <c r="G134" i="1"/>
  <c r="I134" i="1" s="1"/>
  <c r="G135" i="1"/>
  <c r="I135" i="1" s="1"/>
  <c r="G136" i="1"/>
  <c r="I136" i="1" s="1"/>
  <c r="G304" i="1"/>
  <c r="I304" i="1" s="1"/>
  <c r="G400" i="1"/>
  <c r="I400" i="1" s="1"/>
  <c r="G401" i="1"/>
  <c r="I401" i="1" s="1"/>
  <c r="G472" i="1"/>
  <c r="I472" i="1" s="1"/>
  <c r="G402" i="1"/>
  <c r="I402" i="1" s="1"/>
  <c r="G403" i="1"/>
  <c r="I403" i="1" s="1"/>
  <c r="G1062" i="1"/>
  <c r="I1062" i="1" s="1"/>
  <c r="G1260" i="1"/>
  <c r="I1260" i="1" s="1"/>
  <c r="G1261" i="1"/>
  <c r="I1261" i="1" s="1"/>
  <c r="G1262" i="1"/>
  <c r="I1262" i="1" s="1"/>
  <c r="G1257" i="1"/>
  <c r="I1257" i="1" s="1"/>
  <c r="G1263" i="1"/>
  <c r="I1263" i="1" s="1"/>
  <c r="G1510" i="1"/>
  <c r="I1510" i="1" s="1"/>
  <c r="G1511" i="1"/>
  <c r="I1511" i="1" s="1"/>
  <c r="G1512" i="1"/>
  <c r="I1512" i="1" s="1"/>
  <c r="G1513" i="1"/>
  <c r="I1513" i="1" s="1"/>
  <c r="G1514" i="1"/>
  <c r="I1514" i="1" s="1"/>
  <c r="G1515" i="1"/>
  <c r="I1515" i="1" s="1"/>
  <c r="G1516" i="1"/>
  <c r="I1516" i="1" s="1"/>
  <c r="G1517" i="1"/>
  <c r="I1517" i="1" s="1"/>
  <c r="G1518" i="1"/>
  <c r="I1518" i="1" s="1"/>
  <c r="G1519" i="1"/>
  <c r="I1519" i="1" s="1"/>
  <c r="G1507" i="1"/>
  <c r="I1507" i="1" s="1"/>
  <c r="G1508" i="1"/>
  <c r="I1508" i="1" s="1"/>
  <c r="G1509" i="1"/>
  <c r="I1509" i="1" s="1"/>
  <c r="G1520" i="1"/>
  <c r="I1520" i="1" s="1"/>
  <c r="G1521" i="1"/>
  <c r="I1521" i="1" s="1"/>
  <c r="G1522" i="1"/>
  <c r="I1522" i="1" s="1"/>
  <c r="G1523" i="1"/>
  <c r="I1523" i="1" s="1"/>
  <c r="G1524" i="1"/>
  <c r="I1524" i="1" s="1"/>
  <c r="G1525" i="1"/>
  <c r="I1525" i="1" s="1"/>
  <c r="G1571" i="1"/>
  <c r="I1571" i="1" s="1"/>
  <c r="G1572" i="1"/>
  <c r="I1572" i="1" s="1"/>
  <c r="G1573" i="1"/>
  <c r="I1573" i="1" s="1"/>
  <c r="G1574" i="1"/>
  <c r="I1574" i="1" s="1"/>
  <c r="G1563" i="1"/>
  <c r="I1563" i="1" s="1"/>
  <c r="G1575" i="1"/>
  <c r="I1575" i="1" s="1"/>
  <c r="G1576" i="1"/>
  <c r="I1576" i="1" s="1"/>
  <c r="G1564" i="1"/>
  <c r="I1564" i="1" s="1"/>
  <c r="G1577" i="1"/>
  <c r="I1577" i="1" s="1"/>
  <c r="G1565" i="1"/>
  <c r="I1565" i="1" s="1"/>
  <c r="G1578" i="1"/>
  <c r="I1578" i="1" s="1"/>
  <c r="G1566" i="1"/>
  <c r="I1566" i="1" s="1"/>
  <c r="G1579" i="1"/>
  <c r="I1579" i="1" s="1"/>
  <c r="G1580" i="1"/>
  <c r="I1580" i="1" s="1"/>
  <c r="G1567" i="1"/>
  <c r="I1567" i="1" s="1"/>
  <c r="G1581" i="1"/>
  <c r="I1581" i="1" s="1"/>
  <c r="G1582" i="1"/>
  <c r="I1582" i="1" s="1"/>
  <c r="G1645" i="1"/>
  <c r="I1645" i="1" s="1"/>
  <c r="G1646" i="1"/>
  <c r="I1646" i="1" s="1"/>
  <c r="G1688" i="1"/>
  <c r="I1688" i="1" s="1"/>
  <c r="G1689" i="1"/>
  <c r="I1689" i="1" s="1"/>
  <c r="G1690" i="1"/>
  <c r="I1690" i="1" s="1"/>
  <c r="G1691" i="1"/>
  <c r="I1691" i="1" s="1"/>
  <c r="G1692" i="1"/>
  <c r="I1692" i="1" s="1"/>
  <c r="G1693" i="1"/>
  <c r="I1693" i="1" s="1"/>
  <c r="G1694" i="1"/>
  <c r="I1694" i="1" s="1"/>
  <c r="G1695" i="1"/>
  <c r="I1695" i="1" s="1"/>
  <c r="G1696" i="1"/>
  <c r="I1696" i="1" s="1"/>
  <c r="G1823" i="1"/>
  <c r="I1823" i="1" s="1"/>
  <c r="G1824" i="1"/>
  <c r="I1824" i="1" s="1"/>
  <c r="G1825" i="1"/>
  <c r="I1825" i="1" s="1"/>
  <c r="G1813" i="1"/>
  <c r="I1813" i="1" s="1"/>
  <c r="G1826" i="1"/>
  <c r="I1826" i="1" s="1"/>
  <c r="G1827" i="1"/>
  <c r="I1827" i="1" s="1"/>
  <c r="G1814" i="1"/>
  <c r="I1814" i="1" s="1"/>
  <c r="G1815" i="1"/>
  <c r="I1815" i="1" s="1"/>
  <c r="G1828" i="1"/>
  <c r="I1828" i="1" s="1"/>
  <c r="G1816" i="1"/>
  <c r="I1816" i="1" s="1"/>
  <c r="G2046" i="1"/>
  <c r="I2046" i="1" s="1"/>
  <c r="G2031" i="1"/>
  <c r="I2031" i="1" s="1"/>
  <c r="G2032" i="1"/>
  <c r="I2032" i="1" s="1"/>
  <c r="G2033" i="1"/>
  <c r="I2033" i="1" s="1"/>
  <c r="G2007" i="1"/>
  <c r="I2007" i="1" s="1"/>
  <c r="G1975" i="1"/>
  <c r="I1975" i="1" s="1"/>
  <c r="G2012" i="1"/>
  <c r="I2012" i="1" s="1"/>
  <c r="G2013" i="1"/>
  <c r="I2013" i="1" s="1"/>
  <c r="G2014" i="1"/>
  <c r="I2014" i="1" s="1"/>
  <c r="G2024" i="1"/>
  <c r="I2024" i="1" s="1"/>
  <c r="G2016" i="1"/>
  <c r="I2016" i="1" s="1"/>
  <c r="G2086" i="1"/>
  <c r="I2086" i="1" s="1"/>
  <c r="G2087" i="1"/>
  <c r="I2087" i="1" s="1"/>
  <c r="G2088" i="1"/>
  <c r="I2088" i="1" s="1"/>
  <c r="G2089" i="1"/>
  <c r="I2089" i="1" s="1"/>
  <c r="G2090" i="1"/>
  <c r="I2090" i="1" s="1"/>
  <c r="G2091" i="1"/>
  <c r="I2091" i="1" s="1"/>
  <c r="G2092" i="1"/>
  <c r="I2092" i="1" s="1"/>
  <c r="G2093" i="1"/>
  <c r="I2093" i="1" s="1"/>
  <c r="G2094" i="1"/>
  <c r="I2094" i="1" s="1"/>
  <c r="G2095" i="1"/>
  <c r="I2095" i="1" s="1"/>
  <c r="G2136" i="1"/>
  <c r="I2136" i="1" s="1"/>
  <c r="G2137" i="1"/>
  <c r="I2137" i="1" s="1"/>
  <c r="G2140" i="1"/>
  <c r="I2140" i="1" s="1"/>
  <c r="G2138" i="1"/>
  <c r="I2138" i="1" s="1"/>
  <c r="G2123" i="1"/>
  <c r="I2123" i="1" s="1"/>
  <c r="G2124" i="1"/>
  <c r="I2124" i="1" s="1"/>
  <c r="G2125" i="1"/>
  <c r="I2125" i="1" s="1"/>
  <c r="G2139" i="1"/>
  <c r="I2139" i="1" s="1"/>
  <c r="G2126" i="1"/>
  <c r="I2126" i="1" s="1"/>
  <c r="G2127" i="1"/>
  <c r="I2127" i="1" s="1"/>
  <c r="G2128" i="1"/>
  <c r="I2128" i="1" s="1"/>
  <c r="G2129" i="1"/>
  <c r="I2129" i="1" s="1"/>
  <c r="G2119" i="1"/>
  <c r="I2119" i="1" s="1"/>
  <c r="G2130" i="1"/>
  <c r="I2130" i="1" s="1"/>
  <c r="G2131" i="1"/>
  <c r="I2131" i="1" s="1"/>
  <c r="G2132" i="1"/>
  <c r="I2132" i="1" s="1"/>
  <c r="G2133" i="1"/>
  <c r="I2133" i="1" s="1"/>
  <c r="G2148" i="1"/>
  <c r="I2148" i="1" s="1"/>
  <c r="G2149" i="1"/>
  <c r="I2149" i="1" s="1"/>
  <c r="G2147" i="1"/>
  <c r="I2147" i="1" s="1"/>
  <c r="G2146" i="1"/>
  <c r="I2146" i="1" s="1"/>
  <c r="G2157" i="1"/>
  <c r="I2157" i="1" s="1"/>
  <c r="G2158" i="1"/>
  <c r="I2158" i="1" s="1"/>
  <c r="G2164" i="1"/>
  <c r="I2164" i="1" s="1"/>
  <c r="G2159" i="1"/>
  <c r="I2159" i="1" s="1"/>
  <c r="G2165" i="1"/>
  <c r="I2165" i="1" s="1"/>
  <c r="G2160" i="1"/>
  <c r="I2160" i="1" s="1"/>
  <c r="G2166" i="1"/>
  <c r="I2166" i="1" s="1"/>
  <c r="G2155" i="1"/>
  <c r="I2155" i="1" s="1"/>
  <c r="G2167" i="1"/>
  <c r="I2167" i="1" s="1"/>
  <c r="G2161" i="1"/>
  <c r="I2161" i="1" s="1"/>
  <c r="G2162" i="1"/>
  <c r="I2162" i="1" s="1"/>
  <c r="G2163" i="1"/>
  <c r="I2163" i="1" s="1"/>
  <c r="G2156" i="1"/>
  <c r="I2156" i="1" s="1"/>
  <c r="G2250" i="1"/>
  <c r="I2250" i="1" s="1"/>
  <c r="G2251" i="1"/>
  <c r="I2251" i="1" s="1"/>
  <c r="G2220" i="1"/>
  <c r="I2220" i="1" s="1"/>
  <c r="G2221" i="1"/>
  <c r="I2221" i="1" s="1"/>
  <c r="G2222" i="1"/>
  <c r="I2222" i="1" s="1"/>
  <c r="G2223" i="1"/>
  <c r="I2223" i="1" s="1"/>
  <c r="G2224" i="1"/>
  <c r="I2224" i="1" s="1"/>
  <c r="G2225" i="1"/>
  <c r="I2225" i="1" s="1"/>
  <c r="G2226" i="1"/>
  <c r="I2226" i="1" s="1"/>
  <c r="G2227" i="1"/>
  <c r="I2227" i="1" s="1"/>
  <c r="G2228" i="1"/>
  <c r="I2228" i="1" s="1"/>
  <c r="G2229" i="1"/>
  <c r="I2229" i="1" s="1"/>
  <c r="G2217" i="1"/>
  <c r="I2217" i="1" s="1"/>
  <c r="G2230" i="1"/>
  <c r="I2230" i="1" s="1"/>
  <c r="G2231" i="1"/>
  <c r="I2231" i="1" s="1"/>
  <c r="G2232" i="1"/>
  <c r="I2232" i="1" s="1"/>
  <c r="G2233" i="1"/>
  <c r="I2233" i="1" s="1"/>
  <c r="G2252" i="1"/>
  <c r="I2252" i="1" s="1"/>
  <c r="G2234" i="1"/>
  <c r="I2234" i="1" s="1"/>
  <c r="G2253" i="1"/>
  <c r="I2253" i="1" s="1"/>
  <c r="G2254" i="1"/>
  <c r="I2254" i="1" s="1"/>
  <c r="G2255" i="1"/>
  <c r="I2255" i="1" s="1"/>
  <c r="G2235" i="1"/>
  <c r="I2235" i="1" s="1"/>
  <c r="G2256" i="1"/>
  <c r="I2256" i="1" s="1"/>
  <c r="G2257" i="1"/>
  <c r="I2257" i="1" s="1"/>
  <c r="G2218" i="1"/>
  <c r="I2218" i="1" s="1"/>
  <c r="G2307" i="1"/>
  <c r="I2307" i="1" s="1"/>
  <c r="G2305" i="1"/>
  <c r="I2305" i="1" s="1"/>
  <c r="G2308" i="1"/>
  <c r="I2308" i="1" s="1"/>
  <c r="G2314" i="1"/>
  <c r="I2314" i="1" s="1"/>
  <c r="G2309" i="1"/>
  <c r="I2309" i="1" s="1"/>
  <c r="G2315" i="1"/>
  <c r="I2315" i="1" s="1"/>
  <c r="G2310" i="1"/>
  <c r="I2310" i="1" s="1"/>
  <c r="G2312" i="1"/>
  <c r="I2312" i="1" s="1"/>
  <c r="G2313" i="1"/>
  <c r="I2313" i="1" s="1"/>
  <c r="G2311" i="1"/>
  <c r="I2311" i="1" s="1"/>
  <c r="G2306" i="1"/>
  <c r="I2306" i="1" s="1"/>
  <c r="G2333" i="1"/>
  <c r="I2333" i="1" s="1"/>
  <c r="G2334" i="1"/>
  <c r="I2334" i="1" s="1"/>
  <c r="G2335" i="1"/>
  <c r="I2335" i="1" s="1"/>
  <c r="G2336" i="1"/>
  <c r="I2336" i="1" s="1"/>
  <c r="G2337" i="1"/>
  <c r="I2337" i="1" s="1"/>
  <c r="G2338" i="1"/>
  <c r="I2338" i="1" s="1"/>
  <c r="G2339" i="1"/>
  <c r="I2339" i="1" s="1"/>
  <c r="G2340" i="1"/>
  <c r="I2340" i="1" s="1"/>
  <c r="G2343" i="1"/>
  <c r="I2343" i="1" s="1"/>
  <c r="G2341" i="1"/>
  <c r="I2341" i="1" s="1"/>
  <c r="G2332" i="1"/>
  <c r="I2332" i="1" s="1"/>
  <c r="G2342" i="1"/>
  <c r="I2342" i="1" s="1"/>
  <c r="G2331" i="1"/>
  <c r="I2331" i="1" s="1"/>
  <c r="G2324" i="1"/>
  <c r="I2324" i="1" s="1"/>
  <c r="G2361" i="1"/>
  <c r="I2361" i="1" s="1"/>
  <c r="G2362" i="1"/>
  <c r="I2362" i="1" s="1"/>
  <c r="G2363" i="1"/>
  <c r="I2363" i="1" s="1"/>
  <c r="G2374" i="1"/>
  <c r="I2374" i="1" s="1"/>
  <c r="G2375" i="1"/>
  <c r="I2375" i="1" s="1"/>
  <c r="G2376" i="1"/>
  <c r="I2376" i="1" s="1"/>
  <c r="G2377" i="1"/>
  <c r="I2377" i="1" s="1"/>
  <c r="G2378" i="1"/>
  <c r="I2378" i="1" s="1"/>
  <c r="G2379" i="1"/>
  <c r="I2379" i="1" s="1"/>
  <c r="G2380" i="1"/>
  <c r="I2380" i="1" s="1"/>
  <c r="G2381" i="1"/>
  <c r="I2381" i="1" s="1"/>
  <c r="G2427" i="1"/>
  <c r="I2427" i="1" s="1"/>
  <c r="G2426" i="1"/>
  <c r="I2426" i="1" s="1"/>
  <c r="G2425" i="1"/>
  <c r="I2425" i="1" s="1"/>
  <c r="G2424" i="1"/>
  <c r="I2424" i="1" s="1"/>
  <c r="G2441" i="1"/>
  <c r="I2441" i="1" s="1"/>
  <c r="G2436" i="1"/>
  <c r="I2436" i="1" s="1"/>
  <c r="G2445" i="1"/>
  <c r="I2445" i="1" s="1"/>
  <c r="G2435" i="1"/>
  <c r="I2435" i="1" s="1"/>
  <c r="G2434" i="1"/>
  <c r="I2434" i="1" s="1"/>
  <c r="G2443" i="1"/>
  <c r="I2443" i="1" s="1"/>
  <c r="G2865" i="1"/>
  <c r="I2865" i="1" s="1"/>
  <c r="G40" i="1"/>
  <c r="I40" i="1" s="1"/>
</calcChain>
</file>

<file path=xl/sharedStrings.xml><?xml version="1.0" encoding="utf-8"?>
<sst xmlns="http://schemas.openxmlformats.org/spreadsheetml/2006/main" count="12803" uniqueCount="9790">
  <si>
    <t>ISBN13</t>
  </si>
  <si>
    <t>TITLE</t>
  </si>
  <si>
    <t>AUTHOR</t>
  </si>
  <si>
    <t>INV_COD</t>
  </si>
  <si>
    <t>YEAR</t>
  </si>
  <si>
    <t>CUR_PRC</t>
  </si>
  <si>
    <t>DISCOUNT</t>
  </si>
  <si>
    <t>PRICE</t>
  </si>
  <si>
    <t>0020005</t>
  </si>
  <si>
    <t>9781848551947</t>
  </si>
  <si>
    <t>EM., INFORMATION ASSURANCE, SECURITY &amp; PRIVACY SERVICES</t>
  </si>
  <si>
    <t>RAO</t>
  </si>
  <si>
    <t>2009</t>
  </si>
  <si>
    <t>EMERALD</t>
  </si>
  <si>
    <t>0030001</t>
  </si>
  <si>
    <t>9780877795520</t>
  </si>
  <si>
    <t>D, ADVANCED LEARNERS STUDY GUIDE</t>
  </si>
  <si>
    <t>DICTIONARY</t>
  </si>
  <si>
    <t>2008</t>
  </si>
  <si>
    <t>WEBSTER</t>
  </si>
  <si>
    <t>0030002</t>
  </si>
  <si>
    <t>9780521691963</t>
  </si>
  <si>
    <t xml:space="preserve">D, CAMB. ACADEMIC CONTENT DICTIONARY </t>
  </si>
  <si>
    <t>CAMBRIDGE</t>
  </si>
  <si>
    <t>0030009</t>
  </si>
  <si>
    <t>9780521682022</t>
  </si>
  <si>
    <t xml:space="preserve">D, CAMB . LEARNERS DICTIONARY </t>
  </si>
  <si>
    <t>0030011</t>
  </si>
  <si>
    <t>9780521712637</t>
  </si>
  <si>
    <t>D, CAMB. SCHOOL DICTIONARY , PB+CD</t>
  </si>
  <si>
    <t>0030013</t>
  </si>
  <si>
    <t>9780521680875</t>
  </si>
  <si>
    <t>D, CAMB. ENGLISH PRONOUNCING DICTIONARY</t>
  </si>
  <si>
    <t>2006</t>
  </si>
  <si>
    <t>0030014</t>
  </si>
  <si>
    <t>9780877796794</t>
  </si>
  <si>
    <t xml:space="preserve">D, MERRIAM - WEBSTERS INTERMEDIATE DICTIONARY </t>
  </si>
  <si>
    <t>2004</t>
  </si>
  <si>
    <t>0030017</t>
  </si>
  <si>
    <t>9781591585268</t>
  </si>
  <si>
    <t>RECOMMENDED REFERENCE BOOKS FOR SMALL</t>
  </si>
  <si>
    <t>SHANON</t>
  </si>
  <si>
    <t>2007</t>
  </si>
  <si>
    <t>BK MARK</t>
  </si>
  <si>
    <t>0030020</t>
  </si>
  <si>
    <t>9780521191654</t>
  </si>
  <si>
    <t>THE CAMB. AEROSPACE DICTIONARY</t>
  </si>
  <si>
    <t>GUNSTON</t>
  </si>
  <si>
    <t>0030040</t>
  </si>
  <si>
    <t>9780521572446</t>
  </si>
  <si>
    <t>THE CAMB. HISTORY OF SCIENCE, VOL 3</t>
  </si>
  <si>
    <t>PARK</t>
  </si>
  <si>
    <t>0030041</t>
  </si>
  <si>
    <t>9780521571999</t>
  </si>
  <si>
    <t>The Cambridge History of Science, Volume 5 (HB)</t>
  </si>
  <si>
    <t>NYE</t>
  </si>
  <si>
    <t>2002</t>
  </si>
  <si>
    <t>0030043</t>
  </si>
  <si>
    <t>9780521594424</t>
  </si>
  <si>
    <t>THE CAMB. HISTORY OF SCIENCE, VOL. 7</t>
  </si>
  <si>
    <t>PORTER</t>
  </si>
  <si>
    <t>2003</t>
  </si>
  <si>
    <t>0030045</t>
  </si>
  <si>
    <t>9780521620956</t>
  </si>
  <si>
    <t>THE CAMB. HISTORY OF TURKEY VOL. 3</t>
  </si>
  <si>
    <t>FAROQHI</t>
  </si>
  <si>
    <t>0030058</t>
  </si>
  <si>
    <t>9780877795797</t>
  </si>
  <si>
    <t>D, MERRIAM - WEBSTERS INTERMEDIATE DICTIONARY</t>
  </si>
  <si>
    <t>0030061</t>
  </si>
  <si>
    <t>9780877798071</t>
  </si>
  <si>
    <t>D, MERRIAM - WEBSTERS COLLEGIATE DICTIONARY</t>
  </si>
  <si>
    <t>0030062</t>
  </si>
  <si>
    <t>9780877792925</t>
  </si>
  <si>
    <t>D, MERRIAM - WEBSTERS SPANISH ENGLISH VISUAL DICTIONARY</t>
  </si>
  <si>
    <t>2011</t>
  </si>
  <si>
    <t>0030063</t>
  </si>
  <si>
    <t>9781846812477</t>
  </si>
  <si>
    <t>ILLUSTRATED ENCYCLOPEDIA OF JAPANESE GARDENING</t>
  </si>
  <si>
    <t>M &amp; A</t>
  </si>
  <si>
    <t>2010</t>
  </si>
  <si>
    <t>PR BOOKS</t>
  </si>
  <si>
    <t>0030070</t>
  </si>
  <si>
    <t>9781405353304</t>
  </si>
  <si>
    <t>D,DK, PORTUGUESE ENGLISH VISUAL</t>
  </si>
  <si>
    <t>MDK.</t>
  </si>
  <si>
    <t>DK.</t>
  </si>
  <si>
    <t>0030071</t>
  </si>
  <si>
    <t>9781405359849</t>
  </si>
  <si>
    <t>D,DK, JAPANESE ENGLISH VISUAL</t>
  </si>
  <si>
    <t>0030072</t>
  </si>
  <si>
    <t>9781405302364</t>
  </si>
  <si>
    <t xml:space="preserve">D,DK, VISUAL POCKET DICTIONARY </t>
  </si>
  <si>
    <t>0030073</t>
  </si>
  <si>
    <t>9781405363907</t>
  </si>
  <si>
    <t xml:space="preserve">D,DK, VISUAL DICTIONARY </t>
  </si>
  <si>
    <t>0030074</t>
  </si>
  <si>
    <t>9780751336818</t>
  </si>
  <si>
    <t>D,DK, 5 LANGUAGE VISUAL</t>
  </si>
  <si>
    <t>0030078</t>
  </si>
  <si>
    <t>9780877792918</t>
  </si>
  <si>
    <t>D, MERRIAM - WEBSTERS COMPACT 5- LANGUAGE VISUAL DIC.</t>
  </si>
  <si>
    <t>0030083</t>
  </si>
  <si>
    <t>9781846686061</t>
  </si>
  <si>
    <t>PR. THE ECONOMIST STYLE GUIDE</t>
  </si>
  <si>
    <t>BRYOON</t>
  </si>
  <si>
    <t>2012</t>
  </si>
  <si>
    <t>0030085</t>
  </si>
  <si>
    <t>9780877796817</t>
  </si>
  <si>
    <t>D, MERRIAM - WEBSTERS LEARNERS 50 COMMON ERRORS</t>
  </si>
  <si>
    <t>0030092</t>
  </si>
  <si>
    <t>9780521572019</t>
  </si>
  <si>
    <t>The Cambridge History of Science, Volume 6 (HB)</t>
  </si>
  <si>
    <t>BOWLER</t>
  </si>
  <si>
    <t>0030093</t>
  </si>
  <si>
    <t>9780080553023</t>
  </si>
  <si>
    <t>ELS., Comprehensive Biomaterials 6 VOL</t>
  </si>
  <si>
    <t>KIRKPATRICK</t>
  </si>
  <si>
    <t>elsevier</t>
  </si>
  <si>
    <t>0030105</t>
  </si>
  <si>
    <t>9780123747112</t>
  </si>
  <si>
    <t>ELS., Treatise on Estuarine and Coastal Science 12VOL</t>
  </si>
  <si>
    <t>WOLANSKI</t>
  </si>
  <si>
    <t>0030107</t>
  </si>
  <si>
    <t>9780123819789</t>
  </si>
  <si>
    <t>ELS., Vitamin D,  2 VOL</t>
  </si>
  <si>
    <t>ADAMS</t>
  </si>
  <si>
    <t>0030108</t>
  </si>
  <si>
    <t>9780444521491</t>
  </si>
  <si>
    <t>ELS., Yeasts 2VOL</t>
  </si>
  <si>
    <t>FELL</t>
  </si>
  <si>
    <t>0030109</t>
  </si>
  <si>
    <t>9781446200476</t>
  </si>
  <si>
    <t>The Sage Handbook of Digital Technology Research</t>
  </si>
  <si>
    <t>price</t>
  </si>
  <si>
    <t>2013</t>
  </si>
  <si>
    <t>0031000</t>
  </si>
  <si>
    <t>9780199664931</t>
  </si>
  <si>
    <t xml:space="preserve">OUP,D, A Dictionary of Finance and Banking 5/e </t>
  </si>
  <si>
    <t>dic.</t>
  </si>
  <si>
    <t>2014</t>
  </si>
  <si>
    <t>0031001</t>
  </si>
  <si>
    <t>9780199653065</t>
  </si>
  <si>
    <t xml:space="preserve">OUP,D, A Dictionary of Geology and Earth Sciences 4/e </t>
  </si>
  <si>
    <t>Allaby</t>
  </si>
  <si>
    <t>0031002</t>
  </si>
  <si>
    <t>9780199646241</t>
  </si>
  <si>
    <t xml:space="preserve">OUP,D, A Dictionary of Journalism 1/e </t>
  </si>
  <si>
    <t>Harcup</t>
  </si>
  <si>
    <t>0031004</t>
  </si>
  <si>
    <t>9780199587438</t>
  </si>
  <si>
    <t xml:space="preserve">OUP,D, A Dictionary of Mechanical Engineering </t>
  </si>
  <si>
    <t>Atkins</t>
  </si>
  <si>
    <t>0031006</t>
  </si>
  <si>
    <t>9780199543052</t>
  </si>
  <si>
    <t xml:space="preserve">OUP,D, A Dictionary of Social Work and Social Care </t>
  </si>
  <si>
    <t>Harris</t>
  </si>
  <si>
    <t>0031007</t>
  </si>
  <si>
    <t>9780199679188</t>
  </si>
  <si>
    <t xml:space="preserve">OUP,D, A Dictionary of Statistics 3e 3/e </t>
  </si>
  <si>
    <t>Upton</t>
  </si>
  <si>
    <t>0031008</t>
  </si>
  <si>
    <t>9780199684274</t>
  </si>
  <si>
    <t xml:space="preserve">OUP,D, A Dictionary of Zoology 4/e </t>
  </si>
  <si>
    <t>0031009</t>
  </si>
  <si>
    <t>9780199674220</t>
  </si>
  <si>
    <t xml:space="preserve">OUP,D, New Oxford Rhyming Dictionary 2/e </t>
  </si>
  <si>
    <t>0031010</t>
  </si>
  <si>
    <t>9780199675128</t>
  </si>
  <si>
    <t xml:space="preserve">OUP,D,The Concise Oxford Dictionary of Linguistics 3/e </t>
  </si>
  <si>
    <t>Matthews</t>
  </si>
  <si>
    <t>0031011</t>
  </si>
  <si>
    <t>9780199679591</t>
  </si>
  <si>
    <t xml:space="preserve">OUP,D,The Concise Oxford Dictionary of Mathematics 5/e </t>
  </si>
  <si>
    <t>Clapham</t>
  </si>
  <si>
    <t>0031012</t>
  </si>
  <si>
    <t>9780199695102</t>
  </si>
  <si>
    <t xml:space="preserve">OUP,D,The Oxford Dictionary of Christian Art and Architecture 2/e </t>
  </si>
  <si>
    <t>Devonshire</t>
  </si>
  <si>
    <t>0031013</t>
  </si>
  <si>
    <t>9780199658237</t>
  </si>
  <si>
    <t xml:space="preserve">OUP,D, The Oxford Dictionary of English Grammar 2/e </t>
  </si>
  <si>
    <t>Aarts</t>
  </si>
  <si>
    <t>0031015</t>
  </si>
  <si>
    <t>9780198705185</t>
  </si>
  <si>
    <t xml:space="preserve">OUP,D,The Oxford Dictionary of Synonyms and Antonyms 3/e </t>
  </si>
  <si>
    <t>0031016</t>
  </si>
  <si>
    <t>9780198712817</t>
  </si>
  <si>
    <t>OUP,D,The Oxford Dictionary of pragmatics</t>
  </si>
  <si>
    <t>huang</t>
  </si>
  <si>
    <t>0031017</t>
  </si>
  <si>
    <t>9780199657681</t>
  </si>
  <si>
    <t>OUP,D, A Dictionary of Psychology 4/e</t>
  </si>
  <si>
    <t>colman</t>
  </si>
  <si>
    <t>2015</t>
  </si>
  <si>
    <t>0031018</t>
  </si>
  <si>
    <t>9780199664924</t>
  </si>
  <si>
    <t>OUP,D, A Dictionary of Law 8/e</t>
  </si>
  <si>
    <t>law</t>
  </si>
  <si>
    <t>0031019</t>
  </si>
  <si>
    <t>9780199679393</t>
  </si>
  <si>
    <t>OUP,D, A Dictionary of Education 2/e</t>
  </si>
  <si>
    <t>wallace</t>
  </si>
  <si>
    <t>0031020</t>
  </si>
  <si>
    <t>9780199683635</t>
  </si>
  <si>
    <t>OUP,D, Little Oxford Dictionary of Word Origins</t>
  </si>
  <si>
    <t>cresswell</t>
  </si>
  <si>
    <t>0031021</t>
  </si>
  <si>
    <t>9780199766444</t>
  </si>
  <si>
    <t>OUP,D, A Dictionary of Genetics</t>
  </si>
  <si>
    <t>king</t>
  </si>
  <si>
    <t>1010014</t>
  </si>
  <si>
    <t>9780857244536</t>
  </si>
  <si>
    <t>EM., Advances in the Economic Analysis of Participatory</t>
  </si>
  <si>
    <t>ERIKSSON</t>
  </si>
  <si>
    <t>1010016</t>
  </si>
  <si>
    <t>9780857243331</t>
  </si>
  <si>
    <t>EM, Cerhard G.Mueller: Father of Ivternational Accounting</t>
  </si>
  <si>
    <t>flesher</t>
  </si>
  <si>
    <t>1010017</t>
  </si>
  <si>
    <t>9781780524443</t>
  </si>
  <si>
    <t>EM., ACCOUNTING IN ASIA, VOL 11</t>
  </si>
  <si>
    <t>DEVI</t>
  </si>
  <si>
    <t>1020009</t>
  </si>
  <si>
    <t>9781845453756</t>
  </si>
  <si>
    <t>BH., Fishers &amp; Scientists in Modern Turkey</t>
  </si>
  <si>
    <t>KNUDSEN</t>
  </si>
  <si>
    <t>1020010</t>
  </si>
  <si>
    <t>9781571817402</t>
  </si>
  <si>
    <t>BH., Food for Health, Food for Wealth</t>
  </si>
  <si>
    <t>HARBOTTLE</t>
  </si>
  <si>
    <t>2000</t>
  </si>
  <si>
    <t>1020014</t>
  </si>
  <si>
    <t>9781845452926</t>
  </si>
  <si>
    <t>BH., Impact of Electricity, The</t>
  </si>
  <si>
    <t>WINTHER</t>
  </si>
  <si>
    <t>1020015</t>
  </si>
  <si>
    <t>9781845455279</t>
  </si>
  <si>
    <t>BH., Impotent Warriors</t>
  </si>
  <si>
    <t>SYNDROME</t>
  </si>
  <si>
    <t>1020017</t>
  </si>
  <si>
    <t>9781845453435</t>
  </si>
  <si>
    <t>BH., Picturing Pity</t>
  </si>
  <si>
    <t>GULLESTAD</t>
  </si>
  <si>
    <t>1020019</t>
  </si>
  <si>
    <t>9781845457457</t>
  </si>
  <si>
    <t>BH., Theorising Media and Practice</t>
  </si>
  <si>
    <t>POSTILL</t>
  </si>
  <si>
    <t>1020020</t>
  </si>
  <si>
    <t>9781845456924</t>
  </si>
  <si>
    <t>BH., Urban Pollution</t>
  </si>
  <si>
    <t>1020021</t>
  </si>
  <si>
    <t>9781571814678</t>
  </si>
  <si>
    <t>BH., Women as Sacred Custodians of the Earth?</t>
  </si>
  <si>
    <t>TREMAYNE</t>
  </si>
  <si>
    <t>2001</t>
  </si>
  <si>
    <t>1020025</t>
  </si>
  <si>
    <t>9780521103275</t>
  </si>
  <si>
    <t>Nomads and Settlers in Syria and Jordan, 1800-1980 (PB)</t>
  </si>
  <si>
    <t>LEWIS</t>
  </si>
  <si>
    <t>1030007</t>
  </si>
  <si>
    <t>9780521682268</t>
  </si>
  <si>
    <t>Egyptology Today (PB)</t>
  </si>
  <si>
    <t>WILAINSON</t>
  </si>
  <si>
    <t>1030024</t>
  </si>
  <si>
    <t>9780521842419</t>
  </si>
  <si>
    <t>THE EARLY MEDITERRANEAN VILLAGE, agency, material cultu</t>
  </si>
  <si>
    <t>ROBB</t>
  </si>
  <si>
    <t>1030025</t>
  </si>
  <si>
    <t>9780521838610</t>
  </si>
  <si>
    <t>The First Writing (PB)</t>
  </si>
  <si>
    <t>HOUSTON</t>
  </si>
  <si>
    <t>1030041</t>
  </si>
  <si>
    <t>9789774160240</t>
  </si>
  <si>
    <t>AUC., TREASURES OF EGYPTIAN ART : from the cairo museum</t>
  </si>
  <si>
    <t>M &amp;A</t>
  </si>
  <si>
    <t>1030045</t>
  </si>
  <si>
    <t>9781905573394</t>
  </si>
  <si>
    <t>CHINA WORLD HERITAGE SITES</t>
  </si>
  <si>
    <t>1030050</t>
  </si>
  <si>
    <t>9781845532536</t>
  </si>
  <si>
    <t>EQ., Metal, Nomads and Culture Contact: The Middle East</t>
  </si>
  <si>
    <t>ANFINSET</t>
  </si>
  <si>
    <t>1030054</t>
  </si>
  <si>
    <t>9781840442816</t>
  </si>
  <si>
    <t>GB, GREEK WORLD-  NEW CULTURAL ATLAS</t>
  </si>
  <si>
    <t>1030069</t>
  </si>
  <si>
    <t>9781568522654</t>
  </si>
  <si>
    <t>MONUMENTS OF ANCIENT EGYPT</t>
  </si>
  <si>
    <t>1987</t>
  </si>
  <si>
    <t>1030072</t>
  </si>
  <si>
    <t>9780521764667</t>
  </si>
  <si>
    <t>Organizing Bronze Age Societies</t>
  </si>
  <si>
    <t>EARLE</t>
  </si>
  <si>
    <t>1030074</t>
  </si>
  <si>
    <t>9780521192781</t>
  </si>
  <si>
    <t>Prehistoric Rock Art</t>
  </si>
  <si>
    <t>BAHN</t>
  </si>
  <si>
    <t>1030082</t>
  </si>
  <si>
    <t>9780714121413</t>
  </si>
  <si>
    <t>T&amp;H, ASSYRIAN SCULPTURE</t>
  </si>
  <si>
    <t>1998</t>
  </si>
  <si>
    <t>1030095</t>
  </si>
  <si>
    <t>9780521111027</t>
  </si>
  <si>
    <t>The Beginnings of Mesoamerican Civilization</t>
  </si>
  <si>
    <t>ROSENSWIG</t>
  </si>
  <si>
    <t>1030105</t>
  </si>
  <si>
    <t>9780857232915</t>
  </si>
  <si>
    <t xml:space="preserve">STEP BY STEP GDE TO ARCHAEOLOGY </t>
  </si>
  <si>
    <t>1030112</t>
  </si>
  <si>
    <t>9781405335522</t>
  </si>
  <si>
    <t>DK, MYTHS &amp; LEGENDS</t>
  </si>
  <si>
    <t>1030128</t>
  </si>
  <si>
    <t>9780711228221</t>
  </si>
  <si>
    <t>ARCHAEOLOGICA</t>
  </si>
  <si>
    <t>1030207</t>
  </si>
  <si>
    <t>9780521617697</t>
  </si>
  <si>
    <t xml:space="preserve">The Signs of A Savant </t>
  </si>
  <si>
    <t>smith</t>
  </si>
  <si>
    <t>1031000</t>
  </si>
  <si>
    <t>9780500051818</t>
  </si>
  <si>
    <t>T&amp;H, The Great Archeologists</t>
  </si>
  <si>
    <t>T &amp; H</t>
  </si>
  <si>
    <t>1040004</t>
  </si>
  <si>
    <t>9781591582427</t>
  </si>
  <si>
    <t>THE ENTREPRENEUR'S INFORMATION SOURCEBOOK, charting the</t>
  </si>
  <si>
    <t>AWE</t>
  </si>
  <si>
    <t>1040008</t>
  </si>
  <si>
    <t>9781906497613</t>
  </si>
  <si>
    <t>CH, Immaterial</t>
  </si>
  <si>
    <t>GORZ</t>
  </si>
  <si>
    <t>CHICAGO</t>
  </si>
  <si>
    <t>1040009</t>
  </si>
  <si>
    <t>9780226473093</t>
  </si>
  <si>
    <t>CH, International Differences in Entrepreneurship</t>
  </si>
  <si>
    <t>LERNER</t>
  </si>
  <si>
    <t>1040011</t>
  </si>
  <si>
    <t>9780226184784</t>
  </si>
  <si>
    <t>CH, Left Behind</t>
  </si>
  <si>
    <t>EDWARDS</t>
  </si>
  <si>
    <t>1040013</t>
  </si>
  <si>
    <t>9780226309484</t>
  </si>
  <si>
    <t>CH, Social Security Programs and Retirement around the</t>
  </si>
  <si>
    <t>GRUBER</t>
  </si>
  <si>
    <t>1040014</t>
  </si>
  <si>
    <t>9781845900601</t>
  </si>
  <si>
    <t>C.H., THE BUSINESS COACHING HANDBOOK</t>
  </si>
  <si>
    <t>MARTIN</t>
  </si>
  <si>
    <t>1040015</t>
  </si>
  <si>
    <t>9780857242952</t>
  </si>
  <si>
    <t>EM., NGOs and Social Responsibility</t>
  </si>
  <si>
    <t>CROWTHER</t>
  </si>
  <si>
    <t>1040017</t>
  </si>
  <si>
    <t>9780857240972</t>
  </si>
  <si>
    <t>EM., Entrepreneurship and Family Business</t>
  </si>
  <si>
    <t>STEWART</t>
  </si>
  <si>
    <t>1040018</t>
  </si>
  <si>
    <t>9780857243355</t>
  </si>
  <si>
    <t>EM., Innovating Women: Contributions to Technological A</t>
  </si>
  <si>
    <t>MARLOW</t>
  </si>
  <si>
    <t>1040028</t>
  </si>
  <si>
    <t>9780765621276</t>
  </si>
  <si>
    <t>REVIEW IN MARKETING RESEARCH</t>
  </si>
  <si>
    <t>MALHOTRA</t>
  </si>
  <si>
    <t>1040029</t>
  </si>
  <si>
    <t>9781405335430</t>
  </si>
  <si>
    <t>DK, ESSENTIAL MANAGER ETHICAL BUSINESS</t>
  </si>
  <si>
    <t>1040063</t>
  </si>
  <si>
    <t>9781846681219</t>
  </si>
  <si>
    <t>PR. THE ECONOMIST GUIDE TO ANALYSING COMPANIES</t>
  </si>
  <si>
    <t>VAUSE</t>
  </si>
  <si>
    <t>1040069</t>
  </si>
  <si>
    <t>9781780521183</t>
  </si>
  <si>
    <t xml:space="preserve">EM., NEW TECHNOLOGY-BASED FIRMS IN THE NEW MILLENNIUM: STRATEGIC AND EDUCATIONAL OPTIONS, VOL 9 </t>
  </si>
  <si>
    <t>GROEN</t>
  </si>
  <si>
    <t>1040070</t>
  </si>
  <si>
    <t>9781780520247</t>
  </si>
  <si>
    <t>EM., INTERFIRM NETWORKS: THEORY, STRATEGY, AND BEHAVIOR, VOL 17</t>
  </si>
  <si>
    <t>BAXTER</t>
  </si>
  <si>
    <t>1040080</t>
  </si>
  <si>
    <t>9780123819826</t>
  </si>
  <si>
    <t xml:space="preserve">ELS., Bidding Strategies, Financing and Control </t>
  </si>
  <si>
    <t>ECKBO</t>
  </si>
  <si>
    <t>1040081</t>
  </si>
  <si>
    <t>9780123785855</t>
  </si>
  <si>
    <t>ELS., Credit Engineering for Bankers, 2nd Edition</t>
  </si>
  <si>
    <t>MUN</t>
  </si>
  <si>
    <t>1040087</t>
  </si>
  <si>
    <t>9780123750822</t>
  </si>
  <si>
    <t>ELS., International Investments in Private Equity</t>
  </si>
  <si>
    <t>CORNELIUS</t>
  </si>
  <si>
    <t>1040091</t>
  </si>
  <si>
    <t>9780123749482</t>
  </si>
  <si>
    <t>ELS., Mergers and Acquisitions Basics, All You Need To Know</t>
  </si>
  <si>
    <t>DEPAMPHILIS</t>
  </si>
  <si>
    <t>1040092</t>
  </si>
  <si>
    <t>9780123749499</t>
  </si>
  <si>
    <t xml:space="preserve">ELS., Mergers and Acquisitions Basics, Negotiation and Deal </t>
  </si>
  <si>
    <t>1040097</t>
  </si>
  <si>
    <t>9780123819833</t>
  </si>
  <si>
    <t>ELS., Takeover Activity, Valuation Estimates and Merger Gains</t>
  </si>
  <si>
    <t>ESKBO</t>
  </si>
  <si>
    <t>1040099</t>
  </si>
  <si>
    <t>9780750681599</t>
  </si>
  <si>
    <t>ELS., The Repo Handbook</t>
  </si>
  <si>
    <t>CHOUDHRY</t>
  </si>
  <si>
    <t>1040100</t>
  </si>
  <si>
    <t>9781846685934</t>
  </si>
  <si>
    <t>PR. BOOK OF BUSINESS QUOTATIONS</t>
  </si>
  <si>
    <t>RIDGERS</t>
  </si>
  <si>
    <t>1041000</t>
  </si>
  <si>
    <t>9780521122504</t>
  </si>
  <si>
    <t>Cambridge Business English Dictionary</t>
  </si>
  <si>
    <t>cambridge</t>
  </si>
  <si>
    <t>1050002</t>
  </si>
  <si>
    <t>9780521455954</t>
  </si>
  <si>
    <t>ANCIENT GREEK POLITICAL THOUGHT IN PRACTICE</t>
  </si>
  <si>
    <t>CARTLEDGE</t>
  </si>
  <si>
    <t>1050005</t>
  </si>
  <si>
    <t>9780521491037</t>
  </si>
  <si>
    <t>Pliny's Encyclopedia, the reception of he natural histo</t>
  </si>
  <si>
    <t>DOODY</t>
  </si>
  <si>
    <t>1050006</t>
  </si>
  <si>
    <t>9780521761819</t>
  </si>
  <si>
    <t>READING ROMAN COMEDY, poetic &amp; playfulness in plautus &amp;</t>
  </si>
  <si>
    <t>SHARROCK</t>
  </si>
  <si>
    <t>1050007</t>
  </si>
  <si>
    <t>9780521684880</t>
  </si>
  <si>
    <t>The Cambridge Companion to the Greek and Roman Novel (P</t>
  </si>
  <si>
    <t>WHITMARSH</t>
  </si>
  <si>
    <t>1050008</t>
  </si>
  <si>
    <t>9780521677868</t>
  </si>
  <si>
    <t>THE CAMBRIDGE COMPANION TO ANCIENT RHETORIC</t>
  </si>
  <si>
    <t>GUNDERSON</t>
  </si>
  <si>
    <t>1050009</t>
  </si>
  <si>
    <t>9780521614764</t>
  </si>
  <si>
    <t>The Cambridge Companion to Greek Lyric (PB)</t>
  </si>
  <si>
    <t>BUDELMANN</t>
  </si>
  <si>
    <t>1050010</t>
  </si>
  <si>
    <t>9780521670937</t>
  </si>
  <si>
    <t>THE CAMBRIDGE COMPANION TO THE ROMAN HISTORIANS</t>
  </si>
  <si>
    <t>FELDHERR</t>
  </si>
  <si>
    <t>1050011</t>
  </si>
  <si>
    <t>9780521697484</t>
  </si>
  <si>
    <t>THE CAMBRIDGE COMPANION TO TACITUS</t>
  </si>
  <si>
    <t>WOODMAN</t>
  </si>
  <si>
    <t>1050039</t>
  </si>
  <si>
    <t>9780521875813</t>
  </si>
  <si>
    <t>FROM HELLENISM TO ISLAM, cultural &amp; linguistic change i</t>
  </si>
  <si>
    <t>COTTOL</t>
  </si>
  <si>
    <t>1050044</t>
  </si>
  <si>
    <t>9780521677110</t>
  </si>
  <si>
    <t>Homer:  Odyssey  Books XVII-XVIII</t>
  </si>
  <si>
    <t>HOMER</t>
  </si>
  <si>
    <t>1050046</t>
  </si>
  <si>
    <t>9780521111409</t>
  </si>
  <si>
    <t>Literacy and Democracy in Fifth-Century Athens</t>
  </si>
  <si>
    <t>MISSIOU</t>
  </si>
  <si>
    <t>1050049</t>
  </si>
  <si>
    <t>9780521898942</t>
  </si>
  <si>
    <t>Ludic Proof, greek mathematcs &amp; the alexandrianaestheti</t>
  </si>
  <si>
    <t>NETZ</t>
  </si>
  <si>
    <t>1050081</t>
  </si>
  <si>
    <t>9780521860406</t>
  </si>
  <si>
    <t>CHRISTIANIZATION AND COMMUNICATION IN LAT</t>
  </si>
  <si>
    <t>MAXWELL</t>
  </si>
  <si>
    <t>1050085</t>
  </si>
  <si>
    <t>9780521891271</t>
  </si>
  <si>
    <t>THE CAMB. COMPANION TO AEGEAN BRONZE AGE</t>
  </si>
  <si>
    <t>SHELMERDINE</t>
  </si>
  <si>
    <t>1050087</t>
  </si>
  <si>
    <t>9780521003902</t>
  </si>
  <si>
    <t>THE CAMB. COMPANION TO THE ROMAN REPUBLIC</t>
  </si>
  <si>
    <t>FLOWER</t>
  </si>
  <si>
    <t>1050088</t>
  </si>
  <si>
    <t>9780521519304</t>
  </si>
  <si>
    <t>THE POLITICS OF MUNIFICENCE IN THE ROMAN EMPIRE</t>
  </si>
  <si>
    <t>ZUIDERHOEK</t>
  </si>
  <si>
    <t>1050089</t>
  </si>
  <si>
    <t>9780521700238</t>
  </si>
  <si>
    <t>THINKING ABOUT PROPERTY, from plato to proudhon</t>
  </si>
  <si>
    <t>GARNSEY</t>
  </si>
  <si>
    <t>1050099</t>
  </si>
  <si>
    <t>9780521071253</t>
  </si>
  <si>
    <t>LANGUAGE &amp; LEARNING</t>
  </si>
  <si>
    <t>FREDE</t>
  </si>
  <si>
    <t>1050104</t>
  </si>
  <si>
    <t>9780521536844</t>
  </si>
  <si>
    <t>THE CAMB. COMP. TO HORACE</t>
  </si>
  <si>
    <t>HARRISON</t>
  </si>
  <si>
    <t>1050106</t>
  </si>
  <si>
    <t>9780521887748</t>
  </si>
  <si>
    <t>THE END OF DIALOGUE IN ANTIQUITY</t>
  </si>
  <si>
    <t>GOLDHILL</t>
  </si>
  <si>
    <t>1050107</t>
  </si>
  <si>
    <t>9780521706094</t>
  </si>
  <si>
    <t>COMEDY</t>
  </si>
  <si>
    <t>LOWE</t>
  </si>
  <si>
    <t>1050108</t>
  </si>
  <si>
    <t>9780521854399</t>
  </si>
  <si>
    <t>ARISTOTLE AND THE SCIENCE OF NATURE</t>
  </si>
  <si>
    <t>FALCON</t>
  </si>
  <si>
    <t>2005</t>
  </si>
  <si>
    <t>1050110</t>
  </si>
  <si>
    <t>9780521864114</t>
  </si>
  <si>
    <t>THUCYDIDES &amp; THE PHILOSOPHICAL ORIGINS OF HISTORY</t>
  </si>
  <si>
    <t>SHANSKE</t>
  </si>
  <si>
    <t>1050120</t>
  </si>
  <si>
    <t>9780521587662</t>
  </si>
  <si>
    <t>HORACE ODES IV &amp; CARMEN SEACULARE</t>
  </si>
  <si>
    <t>HORACE</t>
  </si>
  <si>
    <t>1050124</t>
  </si>
  <si>
    <t>9780521857796</t>
  </si>
  <si>
    <t>THE CAMB. HISTORY OF GREEK &amp; ROMAN WARFARE, 2 VOL. SET</t>
  </si>
  <si>
    <t>SABIN</t>
  </si>
  <si>
    <t>1051000</t>
  </si>
  <si>
    <t>9780521253697</t>
  </si>
  <si>
    <t>Ancient Persia</t>
  </si>
  <si>
    <t>waters</t>
  </si>
  <si>
    <t>1051001</t>
  </si>
  <si>
    <t>9781107670167</t>
  </si>
  <si>
    <t>Homer</t>
  </si>
  <si>
    <t>richard Ru.</t>
  </si>
  <si>
    <t>1051002</t>
  </si>
  <si>
    <t>9780521747400</t>
  </si>
  <si>
    <t>The Camb. Companion to Greek Comedy</t>
  </si>
  <si>
    <t>reverman</t>
  </si>
  <si>
    <t>1051003</t>
  </si>
  <si>
    <t>9781107633889</t>
  </si>
  <si>
    <t>The Camb. Companion to the Age of Attila</t>
  </si>
  <si>
    <t>maas</t>
  </si>
  <si>
    <t>1051004</t>
  </si>
  <si>
    <t>9781107669420</t>
  </si>
  <si>
    <t>The Camb. Companion to the Roman Republic</t>
  </si>
  <si>
    <t>flower</t>
  </si>
  <si>
    <t>1051006</t>
  </si>
  <si>
    <t>9781107627604</t>
  </si>
  <si>
    <t>The Mythology of Kingship in Neo-Assyrian Art</t>
  </si>
  <si>
    <t>ali atac</t>
  </si>
  <si>
    <t>1060001</t>
  </si>
  <si>
    <t>9780521843843</t>
  </si>
  <si>
    <t>A CONCISE HANDBOOK OF MOVIE INDUSTRY ECON</t>
  </si>
  <si>
    <t>MOUL</t>
  </si>
  <si>
    <t>1060017</t>
  </si>
  <si>
    <t>9780521692175</t>
  </si>
  <si>
    <t>ARCHITECTURES FOR AGREEMENT, addressing global climate change in the p</t>
  </si>
  <si>
    <t>ALDY</t>
  </si>
  <si>
    <t>1060019</t>
  </si>
  <si>
    <t>9780521862233</t>
  </si>
  <si>
    <t>BEYOND PRICE</t>
  </si>
  <si>
    <t>HUTTER</t>
  </si>
  <si>
    <t>1060020</t>
  </si>
  <si>
    <t>9780521845519</t>
  </si>
  <si>
    <t>Central Bank Cooperation at the Bank for</t>
  </si>
  <si>
    <t>TONIOLO</t>
  </si>
  <si>
    <t>1060023</t>
  </si>
  <si>
    <t>9780521838597</t>
  </si>
  <si>
    <t>COMPUTATIONAL ELECTROMAGNETICS FOR RF &amp; MICROWAVE ENGINEERING</t>
  </si>
  <si>
    <t>DAVIDSON</t>
  </si>
  <si>
    <t>1060024</t>
  </si>
  <si>
    <t>9780521129091</t>
  </si>
  <si>
    <t>Conceptual Revolutions in Twentieth-Century Art</t>
  </si>
  <si>
    <t>GALENSON</t>
  </si>
  <si>
    <t>1060025</t>
  </si>
  <si>
    <t>9780521537179</t>
  </si>
  <si>
    <t>CREATING A LEARNING CULTURE, strategy, technology &amp; pra</t>
  </si>
  <si>
    <t>CONNER</t>
  </si>
  <si>
    <t>1060027</t>
  </si>
  <si>
    <t>9780521888844</t>
  </si>
  <si>
    <t>DELIVERING A LOW CARBON ELECTRICITY SYSTEM</t>
  </si>
  <si>
    <t>GRUBB</t>
  </si>
  <si>
    <t>1060030</t>
  </si>
  <si>
    <t>9780521847889</t>
  </si>
  <si>
    <t>ECONOMIC ANALYSIS OF SOCIAL COMMON CAPITA</t>
  </si>
  <si>
    <t>UZAVA</t>
  </si>
  <si>
    <t>1060033</t>
  </si>
  <si>
    <t>9780521685245</t>
  </si>
  <si>
    <t>ECONOMIC FOUND. OF LAW &amp; ORGANIZATION</t>
  </si>
  <si>
    <t>WITMAN</t>
  </si>
  <si>
    <t>1060036</t>
  </si>
  <si>
    <t>9780521613477</t>
  </si>
  <si>
    <t>ECONOMIC SYSTEMS OF FORAGING, AGRICULTURA</t>
  </si>
  <si>
    <t>PRYOR</t>
  </si>
  <si>
    <t>1060043</t>
  </si>
  <si>
    <t>9780521709521</t>
  </si>
  <si>
    <t>EUROPEAN FINANCIAL MARKETS &amp; INSTITUTIONS</t>
  </si>
  <si>
    <t>HAAN</t>
  </si>
  <si>
    <t>1060048</t>
  </si>
  <si>
    <t>9780521825252</t>
  </si>
  <si>
    <t>FRONTIERS IN APPLIED GENERAL EQUILIBRIUM MODELING</t>
  </si>
  <si>
    <t>KEHOE</t>
  </si>
  <si>
    <t>1060059</t>
  </si>
  <si>
    <t>9780521844413</t>
  </si>
  <si>
    <t>IDENTIFICATION &amp; INFERENCE FOR ECONOMETRIC MODELS, essays in honor of …</t>
  </si>
  <si>
    <t>ANDREWS</t>
  </si>
  <si>
    <t>1060060</t>
  </si>
  <si>
    <t>9780521701839</t>
  </si>
  <si>
    <t>INDECENT DISCLOSURE, gilding the corporat</t>
  </si>
  <si>
    <t>CLARKE</t>
  </si>
  <si>
    <t>1060062</t>
  </si>
  <si>
    <t>9780521540674</t>
  </si>
  <si>
    <t>INTELLECTUAL PROPERTY</t>
  </si>
  <si>
    <t>BLAIR</t>
  </si>
  <si>
    <t>1060079</t>
  </si>
  <si>
    <t>9780521606196</t>
  </si>
  <si>
    <t>MODELLING AGGREGATE BEHAVIOR &amp; FLUCTUATIO</t>
  </si>
  <si>
    <t>AOKI</t>
  </si>
  <si>
    <t>1060081</t>
  </si>
  <si>
    <t>9780521677530</t>
  </si>
  <si>
    <t>Multinational Enterprise and Economic Analysis, A966</t>
  </si>
  <si>
    <t>CAVES</t>
  </si>
  <si>
    <t>1060082</t>
  </si>
  <si>
    <t>9780521540575</t>
  </si>
  <si>
    <t>NATIONS &amp; FIRMS IN THE GLOBAL ECONOMY</t>
  </si>
  <si>
    <t>BRAKMAN</t>
  </si>
  <si>
    <t>1060088</t>
  </si>
  <si>
    <t>9780521874908</t>
  </si>
  <si>
    <t>PHARMACEUTICAL INNOVATIONS</t>
  </si>
  <si>
    <t>SLOAN</t>
  </si>
  <si>
    <t>1060090</t>
  </si>
  <si>
    <t>9780521129527</t>
  </si>
  <si>
    <t>POST-KYOTO INTER. CLIMATE POLICY, implementing archit.</t>
  </si>
  <si>
    <t>1060091</t>
  </si>
  <si>
    <t>9780521138000</t>
  </si>
  <si>
    <t>POST-KYOTO INTER. POLICY, summer for policy makkers</t>
  </si>
  <si>
    <t>1060109</t>
  </si>
  <si>
    <t>9780521877411</t>
  </si>
  <si>
    <t>SOCIAL POLICIES, LABOR MARKETS &amp; MOTHERHOOD, a comparat</t>
  </si>
  <si>
    <t>DEL BOCA</t>
  </si>
  <si>
    <t>1060110</t>
  </si>
  <si>
    <t>9780521844956</t>
  </si>
  <si>
    <t>SOCIAL SECURITY REFORM, financial &amp; polit</t>
  </si>
  <si>
    <t>BROOKS</t>
  </si>
  <si>
    <t>1060132</t>
  </si>
  <si>
    <t>9780521867009</t>
  </si>
  <si>
    <t>THE EXTERNAL DIMENSION OF THE EURO AREA, assessing the linkages</t>
  </si>
  <si>
    <t>MAURO</t>
  </si>
  <si>
    <t>1060137</t>
  </si>
  <si>
    <t>9780521643030</t>
  </si>
  <si>
    <t>THE ORGANAIZATION OF ECONOMIC INNOVATIO</t>
  </si>
  <si>
    <t>GAMBARDELA</t>
  </si>
  <si>
    <t>1999</t>
  </si>
  <si>
    <t>1060144</t>
  </si>
  <si>
    <t>9780521466967</t>
  </si>
  <si>
    <t>THINKING ABOUT NEEQUALITY</t>
  </si>
  <si>
    <t>AMIEL</t>
  </si>
  <si>
    <t>1060146</t>
  </si>
  <si>
    <t>9780521770668</t>
  </si>
  <si>
    <t>TRADE BLOCS, economics &amp; politics</t>
  </si>
  <si>
    <t>KRISHNA</t>
  </si>
  <si>
    <t>1060161</t>
  </si>
  <si>
    <t>9780521070133</t>
  </si>
  <si>
    <t>European Union Law Book and Updating Supplement Pack</t>
  </si>
  <si>
    <t>CHALMERS</t>
  </si>
  <si>
    <t>1060167</t>
  </si>
  <si>
    <t>9780521138567</t>
  </si>
  <si>
    <t>SMART SOLUTIONS TO CLIMATE CHANGE</t>
  </si>
  <si>
    <t>LOMBORG</t>
  </si>
  <si>
    <t>1060174</t>
  </si>
  <si>
    <t>9781107002289</t>
  </si>
  <si>
    <t>CLIMATE POLICY FOUNDATIONS</t>
  </si>
  <si>
    <t>WHITESELL</t>
  </si>
  <si>
    <t>1060186</t>
  </si>
  <si>
    <t>9780521731867</t>
  </si>
  <si>
    <t>THE BIRTH OF THE EURO</t>
  </si>
  <si>
    <t>ISSING</t>
  </si>
  <si>
    <t>1060215</t>
  </si>
  <si>
    <t>9780521762304</t>
  </si>
  <si>
    <t>Monopsony in Law and Economics</t>
  </si>
  <si>
    <t>1060230</t>
  </si>
  <si>
    <t>9780521171205</t>
  </si>
  <si>
    <t>The New ICT Ecosystem, implications for policy &amp; regula</t>
  </si>
  <si>
    <t>FRANSMAN</t>
  </si>
  <si>
    <t>1060239</t>
  </si>
  <si>
    <t>9780857240613</t>
  </si>
  <si>
    <t>EM., English, Irish and Subversives Among the Dismal Sc</t>
  </si>
  <si>
    <t>ALLINGTON</t>
  </si>
  <si>
    <t>1060243</t>
  </si>
  <si>
    <t>9780857241412</t>
  </si>
  <si>
    <t>EM., New Developments in Computable Heneral Equilibrium</t>
  </si>
  <si>
    <t>GILBERT</t>
  </si>
  <si>
    <t>1060248</t>
  </si>
  <si>
    <t>9781849509749</t>
  </si>
  <si>
    <t>EM., The Social Science of Hayek's The Sensory Order</t>
  </si>
  <si>
    <t>BUTOS</t>
  </si>
  <si>
    <t>1060251</t>
  </si>
  <si>
    <t>9781848555365</t>
  </si>
  <si>
    <t>EM., CORPORATE GOVERNANCE &amp; FIRM PERFORMANCE</t>
  </si>
  <si>
    <t>HISCHAIR</t>
  </si>
  <si>
    <t>1060256</t>
  </si>
  <si>
    <t>9780521655712</t>
  </si>
  <si>
    <t>MODELS AS MEDIATORS perspectives on natural…</t>
  </si>
  <si>
    <t>MORGAN</t>
  </si>
  <si>
    <t>1060271</t>
  </si>
  <si>
    <t>9781846681691</t>
  </si>
  <si>
    <t>PR. THE ECONOMIST NEGOTIATION</t>
  </si>
  <si>
    <t>KENNEDY</t>
  </si>
  <si>
    <t>1060273</t>
  </si>
  <si>
    <t>9781846681677</t>
  </si>
  <si>
    <t>PR. THE ECONOMIST DIRECTORS</t>
  </si>
  <si>
    <t>TRICKER</t>
  </si>
  <si>
    <t>1060283</t>
  </si>
  <si>
    <t>9781780523323</t>
  </si>
  <si>
    <t>EM., RESEARCH IN LABOR ECONOMICS, VOL 33</t>
  </si>
  <si>
    <t>POLACHEK</t>
  </si>
  <si>
    <t>1060284</t>
  </si>
  <si>
    <t>9780857246417</t>
  </si>
  <si>
    <t>EM., THE COLLECTED SCIENTIFIC WORK OF DAVID CASS, VOL 21, PART A</t>
  </si>
  <si>
    <t>SPEAR</t>
  </si>
  <si>
    <t>1060286</t>
  </si>
  <si>
    <t>9780857246431</t>
  </si>
  <si>
    <t>EM., THE COLLECTED SCIENTIFIC WORK OF DAVID CASS, VOL 21, PART B</t>
  </si>
  <si>
    <t>1060287</t>
  </si>
  <si>
    <t>9780857246455</t>
  </si>
  <si>
    <t>EM., THE COLLECTED SCIENTIFIC WORK OF DAVID CASS, VOL 21, PART C</t>
  </si>
  <si>
    <t>1060288</t>
  </si>
  <si>
    <t>9780857247452</t>
  </si>
  <si>
    <t>EM., THE EVOLVING ROLE OF ASIA IN GLOBAL FINANCE. VOL 9</t>
  </si>
  <si>
    <t>WONG</t>
  </si>
  <si>
    <t>1060289</t>
  </si>
  <si>
    <t>9780857247490</t>
  </si>
  <si>
    <t>EM., WHO LOSES IN THE DOWNTURN? ECONOMIC CRISIS, EMPLOYMENT AND INCOME DISTRIBUTION, VOL 32</t>
  </si>
  <si>
    <t>IMMEVORLL</t>
  </si>
  <si>
    <t>9781107612211</t>
  </si>
  <si>
    <t>Global Problems, Smart Solutions</t>
  </si>
  <si>
    <t>lomberg</t>
  </si>
  <si>
    <t>1070001</t>
  </si>
  <si>
    <t>9780275984717</t>
  </si>
  <si>
    <t>A CLASH OF CULTURES, civil-military relations during the vietnam war</t>
  </si>
  <si>
    <t>SCHWAB</t>
  </si>
  <si>
    <t>1070004</t>
  </si>
  <si>
    <t>9781402051982</t>
  </si>
  <si>
    <t>S, INTERNATIONAL HANDBOOK OF URBAN EDUCATION, 2 VOL. SE</t>
  </si>
  <si>
    <t>PINK</t>
  </si>
  <si>
    <t>1070012</t>
  </si>
  <si>
    <t>9780521709422</t>
  </si>
  <si>
    <t>Examining the World (PB)</t>
  </si>
  <si>
    <t>RABAN</t>
  </si>
  <si>
    <t>1070013</t>
  </si>
  <si>
    <t>9780521805605</t>
  </si>
  <si>
    <t>LANGUAGE TO IMAGINE EXPLORE AND INTERTAIN</t>
  </si>
  <si>
    <t>1070022</t>
  </si>
  <si>
    <t>9780226110448</t>
  </si>
  <si>
    <t>CH, American Universities in a Global Market</t>
  </si>
  <si>
    <t>CHARLES</t>
  </si>
  <si>
    <t>1070023</t>
  </si>
  <si>
    <t>9780226451732</t>
  </si>
  <si>
    <t>CH, Making Failure Pay</t>
  </si>
  <si>
    <t>KOYAMA</t>
  </si>
  <si>
    <t>1070028</t>
  </si>
  <si>
    <t>9781899836345</t>
  </si>
  <si>
    <t>C.H., FIRST STEPS TO A PHYSICAL BASIS OF CONCENTRATION</t>
  </si>
  <si>
    <t>ANDERSON</t>
  </si>
  <si>
    <t>1070031</t>
  </si>
  <si>
    <t>9781904424833</t>
  </si>
  <si>
    <t>C.H., HIGHER OLDER THINKING THE MULTIPLE INTELLIGENCES</t>
  </si>
  <si>
    <t>LAZEAR</t>
  </si>
  <si>
    <t>1070034</t>
  </si>
  <si>
    <t>9781904424550</t>
  </si>
  <si>
    <t>C.H., IMPACT TECHNIQUS IN THE CLASSROOM</t>
  </si>
  <si>
    <t>BEAULIEU</t>
  </si>
  <si>
    <t>1070042</t>
  </si>
  <si>
    <t>9781845900038</t>
  </si>
  <si>
    <t>C.H., PERSONALISING LEARING IN THE PRIMARY CALSSROOM</t>
  </si>
  <si>
    <t>WILMOT</t>
  </si>
  <si>
    <t>1070044</t>
  </si>
  <si>
    <t>9781904424062</t>
  </si>
  <si>
    <t>C.H., PYGMALION IN THE CLASSROOM</t>
  </si>
  <si>
    <t>ROSENTHAL</t>
  </si>
  <si>
    <t>1070046</t>
  </si>
  <si>
    <t>9781904424642</t>
  </si>
  <si>
    <t>C.H., SOCIAL SKILLS , RESILIENCE VOL2</t>
  </si>
  <si>
    <t>GREEFF</t>
  </si>
  <si>
    <t>1070048</t>
  </si>
  <si>
    <t>9781904424079</t>
  </si>
  <si>
    <t>C.H., TEACHING TOWARD SOLUTIONS</t>
  </si>
  <si>
    <t>METCALF</t>
  </si>
  <si>
    <t>1070049</t>
  </si>
  <si>
    <t>9781904424383</t>
  </si>
  <si>
    <t>C.H., THE BIG BOOK OF INDEPENDENT THINKING</t>
  </si>
  <si>
    <t>1070053</t>
  </si>
  <si>
    <t>9781845900915</t>
  </si>
  <si>
    <t>C.H., THE LITTLE BOOK OF MUSIC FOR THE CLASSROOM</t>
  </si>
  <si>
    <t>JACKSON</t>
  </si>
  <si>
    <t>1070060</t>
  </si>
  <si>
    <t>9781845906771</t>
  </si>
  <si>
    <t>C.H., THINKING THERAPEUTICALLY</t>
  </si>
  <si>
    <t>WESTLAND</t>
  </si>
  <si>
    <t>1070077</t>
  </si>
  <si>
    <t>9780857242532</t>
  </si>
  <si>
    <t>EM., The Decade Ahead: Applications and Contexts of Mot</t>
  </si>
  <si>
    <t>KARABENACK</t>
  </si>
  <si>
    <t>1070094</t>
  </si>
  <si>
    <t>9781845900700</t>
  </si>
  <si>
    <t>C.H., THE LEARNER'S TOOLKIT</t>
  </si>
  <si>
    <t>BEERE</t>
  </si>
  <si>
    <t>1070095</t>
  </si>
  <si>
    <t>9781845900243</t>
  </si>
  <si>
    <t>C.H., ASK</t>
  </si>
  <si>
    <t>MASTERSON</t>
  </si>
  <si>
    <t>1070099</t>
  </si>
  <si>
    <t>9781845906962</t>
  </si>
  <si>
    <t xml:space="preserve">C.H., Where will I do my pineapples?  </t>
  </si>
  <si>
    <t>KELLY</t>
  </si>
  <si>
    <t>1070101</t>
  </si>
  <si>
    <t>9781845901325</t>
  </si>
  <si>
    <t xml:space="preserve">C.H., Literacy Toolkit  </t>
  </si>
  <si>
    <t>SARA</t>
  </si>
  <si>
    <t>1070107</t>
  </si>
  <si>
    <t>9781904424239</t>
  </si>
  <si>
    <t>C.H., THE TRAINER'S TOOLKIT</t>
  </si>
  <si>
    <t>REYNOLDS</t>
  </si>
  <si>
    <t>1070119</t>
  </si>
  <si>
    <t>9781904424567</t>
  </si>
  <si>
    <t>C.H., VISUAL THINKING</t>
  </si>
  <si>
    <t>YALENZA</t>
  </si>
  <si>
    <t>1070137</t>
  </si>
  <si>
    <t>9781899836505</t>
  </si>
  <si>
    <t>C.H., 7 STEPS TO EMOTIONAL INTELLIGENCE</t>
  </si>
  <si>
    <t>VANDAME</t>
  </si>
  <si>
    <t>1070138</t>
  </si>
  <si>
    <t>9781845900618</t>
  </si>
  <si>
    <t>C.H., CREATIVE INTELLIGENCE AND SELF LIBERATION</t>
  </si>
  <si>
    <t>FACONAR</t>
  </si>
  <si>
    <t>1070143</t>
  </si>
  <si>
    <t>9781845900823</t>
  </si>
  <si>
    <t>C.H., VALUES</t>
  </si>
  <si>
    <t>CLUTTERBUCK</t>
  </si>
  <si>
    <t>1071001</t>
  </si>
  <si>
    <t>9781107618824</t>
  </si>
  <si>
    <t>Early Mathematical Exploration</t>
  </si>
  <si>
    <t>yelland</t>
  </si>
  <si>
    <t>1080013</t>
  </si>
  <si>
    <t>9781921209147</t>
  </si>
  <si>
    <t>MIL., EARTH - BLUE ( BIGGEST BOOK OF THE WORLD )</t>
  </si>
  <si>
    <t>1080020</t>
  </si>
  <si>
    <t>9781405337069</t>
  </si>
  <si>
    <t xml:space="preserve">DK, WORLD ATLAS </t>
  </si>
  <si>
    <t>1080023</t>
  </si>
  <si>
    <t>9781426202216</t>
  </si>
  <si>
    <t>NG, NATIONAL GEOGRAPHIC ATLAS OF THE MIDDLE EAST</t>
  </si>
  <si>
    <t>1080024</t>
  </si>
  <si>
    <t>9788854005518</t>
  </si>
  <si>
    <t xml:space="preserve">GREAT RIVERS OF THE WORLD </t>
  </si>
  <si>
    <t>1081000</t>
  </si>
  <si>
    <t>9780691157818</t>
  </si>
  <si>
    <t>J.W., Atlas of Cities</t>
  </si>
  <si>
    <t>knox</t>
  </si>
  <si>
    <t>1081002</t>
  </si>
  <si>
    <t>9780198742845</t>
  </si>
  <si>
    <t>OUP, Principles of Geographical Information Systems</t>
  </si>
  <si>
    <t>borough</t>
  </si>
  <si>
    <t>1081005</t>
  </si>
  <si>
    <t>9780262028813</t>
  </si>
  <si>
    <t>J.W., Atlas of Knowledge Anyone Can Map</t>
  </si>
  <si>
    <t>borner</t>
  </si>
  <si>
    <t>1100014</t>
  </si>
  <si>
    <t>9780521708746</t>
  </si>
  <si>
    <t>AMERICAN MACHIAVELLI, a. hamilton &amp; the the origin of U</t>
  </si>
  <si>
    <t>HARPER</t>
  </si>
  <si>
    <t>1100015</t>
  </si>
  <si>
    <t>9780521734349</t>
  </si>
  <si>
    <t>AN EMPIRE OF FACTS</t>
  </si>
  <si>
    <t>TRUMBULL</t>
  </si>
  <si>
    <t>1100020</t>
  </si>
  <si>
    <t>9780521566728</t>
  </si>
  <si>
    <t>ANTOINE LAVOISIER</t>
  </si>
  <si>
    <t>DONOVAN</t>
  </si>
  <si>
    <t>1996</t>
  </si>
  <si>
    <t>1100024</t>
  </si>
  <si>
    <t>9780521723978</t>
  </si>
  <si>
    <t>BEYOND TOTALITARIANISM, stalinism &amp; nazism compared</t>
  </si>
  <si>
    <t>GEYER</t>
  </si>
  <si>
    <t>1100029</t>
  </si>
  <si>
    <t>9780521786126</t>
  </si>
  <si>
    <t>CAMBRIDGE SCIENTIFIC MINDS</t>
  </si>
  <si>
    <t>HARMAN</t>
  </si>
  <si>
    <t>1100030</t>
  </si>
  <si>
    <t>9780521880626</t>
  </si>
  <si>
    <t>CANON LAW, CAREERS AND CONQUEST</t>
  </si>
  <si>
    <t>PELTZER</t>
  </si>
  <si>
    <t>1100035</t>
  </si>
  <si>
    <t>9780521133074</t>
  </si>
  <si>
    <t>CONTENDING VISIONS OF THE MIDDLE EAST, the history &amp; po</t>
  </si>
  <si>
    <t>LOCKMAN</t>
  </si>
  <si>
    <t>1100036</t>
  </si>
  <si>
    <t>9780521629379</t>
  </si>
  <si>
    <t>CONTENDING VISIONS OF THE MIDDLE-EAST, th</t>
  </si>
  <si>
    <t>1100039</t>
  </si>
  <si>
    <t>9780521736626</t>
  </si>
  <si>
    <t>DELUSIONS OF INTELLIGENCE, enigma, ultra &amp; the end of secure ciphers</t>
  </si>
  <si>
    <t>RATCLIFF</t>
  </si>
  <si>
    <t>1100042</t>
  </si>
  <si>
    <t>9780521130431</t>
  </si>
  <si>
    <t>DICTATORSHIP OF THE AIR, aviation culture &amp; the fate of</t>
  </si>
  <si>
    <t>PALMER</t>
  </si>
  <si>
    <t>1100070</t>
  </si>
  <si>
    <t>9780521514354</t>
  </si>
  <si>
    <t>HISTORIES OF CITY &amp; STATE IN THE PERSIAN GULF, manam si</t>
  </si>
  <si>
    <t>FUCCARO</t>
  </si>
  <si>
    <t>1100071</t>
  </si>
  <si>
    <t>9780521722148</t>
  </si>
  <si>
    <t>HUMOUR &amp; SOCIAL PROTEST</t>
  </si>
  <si>
    <t>BOS</t>
  </si>
  <si>
    <t>1100074</t>
  </si>
  <si>
    <t>9780521887823</t>
  </si>
  <si>
    <t>JUSTICE PUNISHMENT &amp; THE MEDIEVAL MUSLIM IMAGINATION</t>
  </si>
  <si>
    <t>LANGE</t>
  </si>
  <si>
    <t>1100088</t>
  </si>
  <si>
    <t>9780521616737</t>
  </si>
  <si>
    <t>Nature and Power (PB)</t>
  </si>
  <si>
    <t>RADKAU</t>
  </si>
  <si>
    <t>1100096</t>
  </si>
  <si>
    <t>9780521858687</t>
  </si>
  <si>
    <t>POSTAL SYSTEMS IN THE PRE-MODERN ISLAMIC WORLD</t>
  </si>
  <si>
    <t>SILVERSTIEN</t>
  </si>
  <si>
    <t>1100098</t>
  </si>
  <si>
    <t>9780521589413</t>
  </si>
  <si>
    <t>RE READING CONSTITUTION</t>
  </si>
  <si>
    <t>VERNON</t>
  </si>
  <si>
    <t>1100102</t>
  </si>
  <si>
    <t>9780521713962</t>
  </si>
  <si>
    <t>REVOLUTION &amp; THE PEOPLE IN RUSSIA &amp; CHINA, a comparativ</t>
  </si>
  <si>
    <t>SMITH</t>
  </si>
  <si>
    <t>1100127</t>
  </si>
  <si>
    <t>9780521537834</t>
  </si>
  <si>
    <t>THE CRISIS OF IMPERISONMENT, protest, politics &amp; the making of the ?</t>
  </si>
  <si>
    <t>MCLENNAN</t>
  </si>
  <si>
    <t>1100132</t>
  </si>
  <si>
    <t>9780521737432</t>
  </si>
  <si>
    <t>THE FAR ENEMY, why jihad went global</t>
  </si>
  <si>
    <t>GERGES</t>
  </si>
  <si>
    <t>1100135</t>
  </si>
  <si>
    <t>9780521748230</t>
  </si>
  <si>
    <t>THE INQUISITION, repressing heresy &amp; sacrillege in ital</t>
  </si>
  <si>
    <t>BETHENCOURT</t>
  </si>
  <si>
    <t>1100144</t>
  </si>
  <si>
    <t>9780521196581</t>
  </si>
  <si>
    <t>Shadows of War, a social history of silence in the 20th</t>
  </si>
  <si>
    <t>BEN</t>
  </si>
  <si>
    <t>1100145</t>
  </si>
  <si>
    <t>9780521765848</t>
  </si>
  <si>
    <t>THE SHIITES OF LEBANON UNDER OTTOMAN RULE, 1516-1788</t>
  </si>
  <si>
    <t>WINTER</t>
  </si>
  <si>
    <t>1100152</t>
  </si>
  <si>
    <t>9780521852548</t>
  </si>
  <si>
    <t>VISIONS OF VICTORY</t>
  </si>
  <si>
    <t>WEINBERG</t>
  </si>
  <si>
    <t>1100155</t>
  </si>
  <si>
    <t>9780521810395</t>
  </si>
  <si>
    <t>The World's Newest Profession (HB)</t>
  </si>
  <si>
    <t>MCKENNA</t>
  </si>
  <si>
    <t>1100160</t>
  </si>
  <si>
    <t>9780521897624</t>
  </si>
  <si>
    <t>Nixon, Kissinger, and U.S. Foreign Policy Making (HB)</t>
  </si>
  <si>
    <t>SINIVER</t>
  </si>
  <si>
    <t>1100161</t>
  </si>
  <si>
    <t>9780521819978</t>
  </si>
  <si>
    <t>The Cold War and the United States Information Agency (</t>
  </si>
  <si>
    <t>CULL</t>
  </si>
  <si>
    <t>1100183</t>
  </si>
  <si>
    <t>9780521714044</t>
  </si>
  <si>
    <t>A Faustian Foreign Policy from Woodrow Wilson to George</t>
  </si>
  <si>
    <t>HOFF</t>
  </si>
  <si>
    <t>1100186</t>
  </si>
  <si>
    <t>9780521734455</t>
  </si>
  <si>
    <t>A Nation of Immigrants</t>
  </si>
  <si>
    <t>1100187</t>
  </si>
  <si>
    <t>9780521132626</t>
  </si>
  <si>
    <t>Class Conflict, Slavery, and the United States Constitu</t>
  </si>
  <si>
    <t>LYND</t>
  </si>
  <si>
    <t>1100190</t>
  </si>
  <si>
    <t>9780521514439</t>
  </si>
  <si>
    <t>John Brown's War against Slavery (HB)</t>
  </si>
  <si>
    <t>MCGLONE</t>
  </si>
  <si>
    <t>1100191</t>
  </si>
  <si>
    <t>9780521887489</t>
  </si>
  <si>
    <t>Making a New Deal, A869</t>
  </si>
  <si>
    <t>COHEN</t>
  </si>
  <si>
    <t>1100194</t>
  </si>
  <si>
    <t>9780521757225</t>
  </si>
  <si>
    <t>The Permissive Society (PB)</t>
  </si>
  <si>
    <t>PETIGNY</t>
  </si>
  <si>
    <t>1100209</t>
  </si>
  <si>
    <t>9780521886345</t>
  </si>
  <si>
    <t>The Image of Europe</t>
  </si>
  <si>
    <t>WINTEL</t>
  </si>
  <si>
    <t>1100210</t>
  </si>
  <si>
    <t>9780521178686</t>
  </si>
  <si>
    <t>The Nuremberg SS-Einsatzgruppen Trial, 1945 - 195801</t>
  </si>
  <si>
    <t>EARL</t>
  </si>
  <si>
    <t>1100212</t>
  </si>
  <si>
    <t>9780521190626</t>
  </si>
  <si>
    <t>Vico and the Transformation of Rhetoric in Early Modern</t>
  </si>
  <si>
    <t>MARSHALL</t>
  </si>
  <si>
    <t>1100215</t>
  </si>
  <si>
    <t>9780521617581</t>
  </si>
  <si>
    <t>A HISTORY OF MODERN BURMA</t>
  </si>
  <si>
    <t>CHRNEY</t>
  </si>
  <si>
    <t>1100225</t>
  </si>
  <si>
    <t>9780521898454</t>
  </si>
  <si>
    <t>ISLAM AND THE ARMY IN COLONIAL INDIA</t>
  </si>
  <si>
    <t>GREEN</t>
  </si>
  <si>
    <t>1100229</t>
  </si>
  <si>
    <t>9780521515733</t>
  </si>
  <si>
    <t>JEWS IN THE RUSSIAN ARMY</t>
  </si>
  <si>
    <t>PETROVSKY</t>
  </si>
  <si>
    <t>1100233</t>
  </si>
  <si>
    <t>9780521609548</t>
  </si>
  <si>
    <t>THE ASIAN MILITARY REVOLUTION, from gunpowder to the bo</t>
  </si>
  <si>
    <t>LORGE</t>
  </si>
  <si>
    <t>1100243</t>
  </si>
  <si>
    <t>9780521081283</t>
  </si>
  <si>
    <t>The Making of Geology (PB)</t>
  </si>
  <si>
    <t>1100246</t>
  </si>
  <si>
    <t>9780521822497</t>
  </si>
  <si>
    <t>Unnatural History (HB)</t>
  </si>
  <si>
    <t>ARONOWITZ</t>
  </si>
  <si>
    <t>1100248</t>
  </si>
  <si>
    <t>9780521881005</t>
  </si>
  <si>
    <t>After Hiroshima, the US, race &amp; nuclear weapons in Asia</t>
  </si>
  <si>
    <t>GONES</t>
  </si>
  <si>
    <t>1100256</t>
  </si>
  <si>
    <t>9780521875752</t>
  </si>
  <si>
    <t>A Global History of History</t>
  </si>
  <si>
    <t>WOOLF</t>
  </si>
  <si>
    <t>1100258</t>
  </si>
  <si>
    <t>9780521762403</t>
  </si>
  <si>
    <t>Captain Cook Was Here</t>
  </si>
  <si>
    <t>NUGENT</t>
  </si>
  <si>
    <t>1100259</t>
  </si>
  <si>
    <t>9780521760911</t>
  </si>
  <si>
    <t>Gandhi in the West, the mahatma &amp; the rise of radical p</t>
  </si>
  <si>
    <t>SCALMER</t>
  </si>
  <si>
    <t>1100270</t>
  </si>
  <si>
    <t>9780521515368</t>
  </si>
  <si>
    <t>THE NEW CAMBRIDGE HISTORY OF ISLAM 6 VOL SET</t>
  </si>
  <si>
    <t>COOK</t>
  </si>
  <si>
    <t>1100322</t>
  </si>
  <si>
    <t>9780955794902</t>
  </si>
  <si>
    <t>ILLUSTRATED BIOGRAPHY MUHAMMAD ALI</t>
  </si>
  <si>
    <t>1100324</t>
  </si>
  <si>
    <t>9781921209628</t>
  </si>
  <si>
    <t>MARITIMEA</t>
  </si>
  <si>
    <t>1100325</t>
  </si>
  <si>
    <t>9781844774814</t>
  </si>
  <si>
    <t>THE HISTORY ENCYCLOPEDIA</t>
  </si>
  <si>
    <t>1100342</t>
  </si>
  <si>
    <t>9781845734299</t>
  </si>
  <si>
    <t>HISTORICAL ATLAS OF THE CELTIC WORLD</t>
  </si>
  <si>
    <t>Bk 66</t>
  </si>
  <si>
    <t>1100343</t>
  </si>
  <si>
    <t>9781921209420</t>
  </si>
  <si>
    <t>MIL., MARITIMEA</t>
  </si>
  <si>
    <t>1100345</t>
  </si>
  <si>
    <t>9781571811820</t>
  </si>
  <si>
    <t>BH., Dictatorship as Experience</t>
  </si>
  <si>
    <t>KONRAD</t>
  </si>
  <si>
    <t>1100347</t>
  </si>
  <si>
    <t>9780226317779</t>
  </si>
  <si>
    <t>CH, Alain L. Locke</t>
  </si>
  <si>
    <t>MOLESWORTH</t>
  </si>
  <si>
    <t>1100348</t>
  </si>
  <si>
    <t>9780226184470</t>
  </si>
  <si>
    <t>CH, Enlightenment</t>
  </si>
  <si>
    <t>EDELSTEIN</t>
  </si>
  <si>
    <t>1100354</t>
  </si>
  <si>
    <t>9781903391136</t>
  </si>
  <si>
    <t>AFGHANISTAN CHRIS STEELE- PERKINS</t>
  </si>
  <si>
    <t>1100358</t>
  </si>
  <si>
    <t>9783833125607</t>
  </si>
  <si>
    <t>AVIATION</t>
  </si>
  <si>
    <t>1997</t>
  </si>
  <si>
    <t>1100371</t>
  </si>
  <si>
    <t>9781845733261</t>
  </si>
  <si>
    <t>MAPPING HISTORY ANCIENT WORLD</t>
  </si>
  <si>
    <t>1100373</t>
  </si>
  <si>
    <t>9781845733254</t>
  </si>
  <si>
    <t>MAPPING HISTORY WORLD RELIGION</t>
  </si>
  <si>
    <t>1100375</t>
  </si>
  <si>
    <t>9781426201257</t>
  </si>
  <si>
    <t>NG,  JOURNEYS OF A LIFETIME</t>
  </si>
  <si>
    <t>1100378</t>
  </si>
  <si>
    <t>9782907670333</t>
  </si>
  <si>
    <t xml:space="preserve">THE NILE </t>
  </si>
  <si>
    <t>1100383</t>
  </si>
  <si>
    <t>9788854403390</t>
  </si>
  <si>
    <t xml:space="preserve">WS, NILE: HISTORY ADVENTURE AND </t>
  </si>
  <si>
    <t>1100390</t>
  </si>
  <si>
    <t>9780500810095</t>
  </si>
  <si>
    <t>CELTIC MYSTERIES</t>
  </si>
  <si>
    <t>1100391</t>
  </si>
  <si>
    <t>9781405316279</t>
  </si>
  <si>
    <t>CHINA A PORTRAIT OF THE PEOPLE</t>
  </si>
  <si>
    <t>1100411</t>
  </si>
  <si>
    <t>9780714124551</t>
  </si>
  <si>
    <t>Shah Abbas and The Treasures of Imperial Iran</t>
  </si>
  <si>
    <t>1100504</t>
  </si>
  <si>
    <t>9780521839167</t>
  </si>
  <si>
    <t>Twentieth-Century Diplomacy (HB)</t>
  </si>
  <si>
    <t>YUNG</t>
  </si>
  <si>
    <t>1100505</t>
  </si>
  <si>
    <t>9780521728836</t>
  </si>
  <si>
    <t>The Last Great War (PB)</t>
  </si>
  <si>
    <t>GREGORY</t>
  </si>
  <si>
    <t>1100506</t>
  </si>
  <si>
    <t>9780521108768</t>
  </si>
  <si>
    <t>Business, Politics and International Relations (PB)</t>
  </si>
  <si>
    <t>WURN</t>
  </si>
  <si>
    <t>1100507</t>
  </si>
  <si>
    <t>9780521086516</t>
  </si>
  <si>
    <t>East of Malta, West of Suez (PB)</t>
  </si>
  <si>
    <t>PRATT</t>
  </si>
  <si>
    <t>1100508</t>
  </si>
  <si>
    <t>9780521687850</t>
  </si>
  <si>
    <t>The British Industrial Revolution in Global Perspective</t>
  </si>
  <si>
    <t>ALLEN</t>
  </si>
  <si>
    <t>1100509</t>
  </si>
  <si>
    <t>9780521088701</t>
  </si>
  <si>
    <t>The Domesday Geography of Northern England (PB)</t>
  </si>
  <si>
    <t>DARBY</t>
  </si>
  <si>
    <t>1100510</t>
  </si>
  <si>
    <t>9780521302081</t>
  </si>
  <si>
    <t>The Empire Project (HB)</t>
  </si>
  <si>
    <t>DARVIN</t>
  </si>
  <si>
    <t>1100511</t>
  </si>
  <si>
    <t>9780521108775</t>
  </si>
  <si>
    <t>The Medieval Alexander (PB)</t>
  </si>
  <si>
    <t>CARY</t>
  </si>
  <si>
    <t>1100512</t>
  </si>
  <si>
    <t>9780521082785</t>
  </si>
  <si>
    <t>Three French Writers and the Great War (PB)</t>
  </si>
  <si>
    <t>FIELD</t>
  </si>
  <si>
    <t>1100521</t>
  </si>
  <si>
    <t>9780521130257</t>
  </si>
  <si>
    <t>THE STATE IN EARLY MODERN FRANCE</t>
  </si>
  <si>
    <t>COLLINS</t>
  </si>
  <si>
    <t>1100522</t>
  </si>
  <si>
    <t>9780521694292</t>
  </si>
  <si>
    <t>A SOCIAL HISTORY OF DYING</t>
  </si>
  <si>
    <t>KELLEHEAR</t>
  </si>
  <si>
    <t>1100526</t>
  </si>
  <si>
    <t>9780521705615</t>
  </si>
  <si>
    <t>THE CHANGING BODY</t>
  </si>
  <si>
    <t>FLOUD</t>
  </si>
  <si>
    <t>1100537</t>
  </si>
  <si>
    <t>9780521133456</t>
  </si>
  <si>
    <t>THE CAMB. COMPANION TO GANDHI</t>
  </si>
  <si>
    <t>BROWN</t>
  </si>
  <si>
    <t>1100540</t>
  </si>
  <si>
    <t>9780521110754</t>
  </si>
  <si>
    <t>Parish and Belonging (PB)</t>
  </si>
  <si>
    <t>SNELL</t>
  </si>
  <si>
    <t>1100544</t>
  </si>
  <si>
    <t>9780521863247</t>
  </si>
  <si>
    <t>THE ECOLOGY OF OIL</t>
  </si>
  <si>
    <t>SANTIAGO</t>
  </si>
  <si>
    <t>1100601</t>
  </si>
  <si>
    <t>9781921209635</t>
  </si>
  <si>
    <t>MIL., DATELINE</t>
  </si>
  <si>
    <t>1100603</t>
  </si>
  <si>
    <t>9780521546188</t>
  </si>
  <si>
    <t>Ecological Imperialism,</t>
  </si>
  <si>
    <t>CROSBY</t>
  </si>
  <si>
    <t>1100604</t>
  </si>
  <si>
    <t>9781850436706</t>
  </si>
  <si>
    <t>OX, UMAR</t>
  </si>
  <si>
    <t>NUMANI</t>
  </si>
  <si>
    <t>1100605</t>
  </si>
  <si>
    <t>9789042924772</t>
  </si>
  <si>
    <t>P.,ARISTOLE: MATAPHYSICS AND PRACTICAL PHILOSOPHY</t>
  </si>
  <si>
    <t>NATALI</t>
  </si>
  <si>
    <t>1100606</t>
  </si>
  <si>
    <t>9789042925311</t>
  </si>
  <si>
    <t>P., UNDERSTANDING WHAT VON READS II</t>
  </si>
  <si>
    <t>LAMBRECHT</t>
  </si>
  <si>
    <t>1100610</t>
  </si>
  <si>
    <t>9789042916258</t>
  </si>
  <si>
    <t>P., BIBLIOGRAPHIE ANALYTIQUE DE I ARCHEOLOGY</t>
  </si>
  <si>
    <t>HAERINCK</t>
  </si>
  <si>
    <t>1100612</t>
  </si>
  <si>
    <t>9789042925267</t>
  </si>
  <si>
    <t>P., THE ART OF DETACHMENT</t>
  </si>
  <si>
    <t>VINZENT</t>
  </si>
  <si>
    <t>1100615</t>
  </si>
  <si>
    <t>9789042925632</t>
  </si>
  <si>
    <t>P., LITURGY OF LIBERATION</t>
  </si>
  <si>
    <t>LOCKLIN</t>
  </si>
  <si>
    <t>1101004</t>
  </si>
  <si>
    <t>9781107650152</t>
  </si>
  <si>
    <t>Canto, Medieval Women</t>
  </si>
  <si>
    <t>power</t>
  </si>
  <si>
    <t>1101005</t>
  </si>
  <si>
    <t>9781107661653</t>
  </si>
  <si>
    <t>Canto, Sites of Memory, Sites of Mourning</t>
  </si>
  <si>
    <t>winter</t>
  </si>
  <si>
    <t>1101006</t>
  </si>
  <si>
    <t>9781107645394</t>
  </si>
  <si>
    <t>Canto, The Conquests of Alexandre the Great</t>
  </si>
  <si>
    <t>heckel</t>
  </si>
  <si>
    <t>1101007</t>
  </si>
  <si>
    <t>9781107691766</t>
  </si>
  <si>
    <t>Canto, The Decipherment of Linear B</t>
  </si>
  <si>
    <t>john</t>
  </si>
  <si>
    <t>1101008</t>
  </si>
  <si>
    <t>9781107604698</t>
  </si>
  <si>
    <t>Canto, The Fall of Constantinople 1453</t>
  </si>
  <si>
    <t>steven</t>
  </si>
  <si>
    <t>1101009</t>
  </si>
  <si>
    <t>9781107604674</t>
  </si>
  <si>
    <t>Canto, The Invention of Tradition</t>
  </si>
  <si>
    <t>eric</t>
  </si>
  <si>
    <t>1101010</t>
  </si>
  <si>
    <t>9781107604742</t>
  </si>
  <si>
    <t>Canto, The sicilian Vespers</t>
  </si>
  <si>
    <t>1101011</t>
  </si>
  <si>
    <t>9781107683556</t>
  </si>
  <si>
    <t>Canto, The Theft of History</t>
  </si>
  <si>
    <t>goody</t>
  </si>
  <si>
    <t>1101012</t>
  </si>
  <si>
    <t>9781107606159</t>
  </si>
  <si>
    <t>Canto, What Was History</t>
  </si>
  <si>
    <t>grafton</t>
  </si>
  <si>
    <t>1101014</t>
  </si>
  <si>
    <t>9781107041523</t>
  </si>
  <si>
    <t>Gender Hierarchy in the Quran</t>
  </si>
  <si>
    <t>baur</t>
  </si>
  <si>
    <t>1101020</t>
  </si>
  <si>
    <t>9781107094246</t>
  </si>
  <si>
    <t>Sexual Violation in Islamic Law</t>
  </si>
  <si>
    <t>azam</t>
  </si>
  <si>
    <t>1101021</t>
  </si>
  <si>
    <t>9781107625785</t>
  </si>
  <si>
    <t>Shi'I Islam, An Introduction</t>
  </si>
  <si>
    <t>haidar</t>
  </si>
  <si>
    <t>1101023</t>
  </si>
  <si>
    <t>9781107633599</t>
  </si>
  <si>
    <t>Successful Strategies</t>
  </si>
  <si>
    <t>murray</t>
  </si>
  <si>
    <t>1101041</t>
  </si>
  <si>
    <t>9781107041486</t>
  </si>
  <si>
    <t>The Canonization of Islamic Law</t>
  </si>
  <si>
    <t>shamsy</t>
  </si>
  <si>
    <t>1101044</t>
  </si>
  <si>
    <t>9781107009097</t>
  </si>
  <si>
    <t>The Logic of Law Making in Islam</t>
  </si>
  <si>
    <t>sedeghi</t>
  </si>
  <si>
    <t>1101046</t>
  </si>
  <si>
    <t>9781107014084</t>
  </si>
  <si>
    <t>The New Muslim of Post-Conquest Iran</t>
  </si>
  <si>
    <t>savant</t>
  </si>
  <si>
    <t>1101048</t>
  </si>
  <si>
    <t>9781107030237</t>
  </si>
  <si>
    <t>Time in Early Modern Islam</t>
  </si>
  <si>
    <t>blake</t>
  </si>
  <si>
    <t>1101049</t>
  </si>
  <si>
    <t>9781107031586</t>
  </si>
  <si>
    <t>Women &amp; the Transmission of Religious Knowledge in Islam</t>
  </si>
  <si>
    <t>sayed</t>
  </si>
  <si>
    <t>1101050</t>
  </si>
  <si>
    <t>9781107632752</t>
  </si>
  <si>
    <t>The Printing Revolution in Early Modern</t>
  </si>
  <si>
    <t>eisenstein</t>
  </si>
  <si>
    <t>1101054</t>
  </si>
  <si>
    <t>9781848858305</t>
  </si>
  <si>
    <t>IBT, Perceptions of Iran</t>
  </si>
  <si>
    <t>ansari</t>
  </si>
  <si>
    <t>1101059</t>
  </si>
  <si>
    <t>9780691163598</t>
  </si>
  <si>
    <t>J.W., Origin &amp; History of  Consciousness..</t>
  </si>
  <si>
    <t>neuman</t>
  </si>
  <si>
    <t>1101067</t>
  </si>
  <si>
    <t>9780199532018</t>
  </si>
  <si>
    <t xml:space="preserve">OUP, The Race for Paradise An Islamic History of the Crusades </t>
  </si>
  <si>
    <t>Cobb</t>
  </si>
  <si>
    <t>1101083</t>
  </si>
  <si>
    <t>9781107623897</t>
  </si>
  <si>
    <t xml:space="preserve">The British Isles </t>
  </si>
  <si>
    <t>kearney</t>
  </si>
  <si>
    <t>1101088</t>
  </si>
  <si>
    <t>9781848857018</t>
  </si>
  <si>
    <t>IBT, Legend history and the ancient city babylob</t>
  </si>
  <si>
    <t>seymour</t>
  </si>
  <si>
    <t>1120001</t>
  </si>
  <si>
    <t>9780521704939</t>
  </si>
  <si>
    <t>A PRIMER ON UGARITIC, language, culture &amp; literature</t>
  </si>
  <si>
    <t>SCHNIEDEWIND</t>
  </si>
  <si>
    <t>1120006</t>
  </si>
  <si>
    <t>9780521608558</t>
  </si>
  <si>
    <t>AN INTRO. TO CATHOLICISM</t>
  </si>
  <si>
    <t>CUNNINGHAM</t>
  </si>
  <si>
    <t>1120011</t>
  </si>
  <si>
    <t>9780521532808</t>
  </si>
  <si>
    <t>AN INTRO. TO PENTECOSTALISM, global cha</t>
  </si>
  <si>
    <t>1120018</t>
  </si>
  <si>
    <t>9780521859448</t>
  </si>
  <si>
    <t>BODIES &amp; SOULS, OR SPIRITED BODIES ?</t>
  </si>
  <si>
    <t>MURPHY</t>
  </si>
  <si>
    <t>1120027</t>
  </si>
  <si>
    <t>9780521849876</t>
  </si>
  <si>
    <t>ERASMUS, CONTARINI, &amp; THE RELIGIOUS REPUBLIC OF LETTER</t>
  </si>
  <si>
    <t>FUREY</t>
  </si>
  <si>
    <t>1120033</t>
  </si>
  <si>
    <t>9780521863407</t>
  </si>
  <si>
    <t>HUMAN EVOLUTION &amp; CHRISTIAN ETHICS</t>
  </si>
  <si>
    <t>POPE</t>
  </si>
  <si>
    <t>1120040</t>
  </si>
  <si>
    <t>9780521710015</t>
  </si>
  <si>
    <t>METHODS FOR EXODUS</t>
  </si>
  <si>
    <t>DOZEMAN</t>
  </si>
  <si>
    <t>1120042</t>
  </si>
  <si>
    <t>9780521708340</t>
  </si>
  <si>
    <t>NIRVANA, concept, imagery, narrative</t>
  </si>
  <si>
    <t>1120045</t>
  </si>
  <si>
    <t>9780521859929</t>
  </si>
  <si>
    <t>PROPHECY &amp; DISCERNMENT</t>
  </si>
  <si>
    <t>MOBERLY</t>
  </si>
  <si>
    <t>1120057</t>
  </si>
  <si>
    <t>9780521785495</t>
  </si>
  <si>
    <t>THE CAMB. COMP. TO CLASSICAL ISLAMIC THEOLOGY</t>
  </si>
  <si>
    <t>1120058</t>
  </si>
  <si>
    <t>9780521692724</t>
  </si>
  <si>
    <t>The Cambridge Companion to John Henry Newman</t>
  </si>
  <si>
    <t>KER</t>
  </si>
  <si>
    <t>1120059</t>
  </si>
  <si>
    <t>9780521714037</t>
  </si>
  <si>
    <t>THE CAMB. COMPANION TO JOHN WESLEY</t>
  </si>
  <si>
    <t>MADOX</t>
  </si>
  <si>
    <t>1120060</t>
  </si>
  <si>
    <t>9780521540452</t>
  </si>
  <si>
    <t>THE CAMB. COMPANION TO KARL RAHNER</t>
  </si>
  <si>
    <t>MARMION</t>
  </si>
  <si>
    <t>1120063</t>
  </si>
  <si>
    <t>9780521677356</t>
  </si>
  <si>
    <t>The Cambridge Companion to Paul Tillich</t>
  </si>
  <si>
    <t>MANNING</t>
  </si>
  <si>
    <t>1120064</t>
  </si>
  <si>
    <t>9780521678025</t>
  </si>
  <si>
    <t>The Cambridge Companion to Philo</t>
  </si>
  <si>
    <t>KAMESAR</t>
  </si>
  <si>
    <t>1120077</t>
  </si>
  <si>
    <t>9780521755511</t>
  </si>
  <si>
    <t>THE ELEMENTS OF NEW TESTAMENT GREEK</t>
  </si>
  <si>
    <t>DUFF</t>
  </si>
  <si>
    <t>1120082</t>
  </si>
  <si>
    <t>9780521518871</t>
  </si>
  <si>
    <t>THE ITURAEANS &amp; THE ROMAN NEAR EAST, reassessing the so</t>
  </si>
  <si>
    <t>MYERS</t>
  </si>
  <si>
    <t>1120092</t>
  </si>
  <si>
    <t>9780521684224</t>
  </si>
  <si>
    <t>TOWARD A THEORY OF HUMAN RIGHTS, religion, law, courts</t>
  </si>
  <si>
    <t>PERRY</t>
  </si>
  <si>
    <t>1120093</t>
  </si>
  <si>
    <t>9780521717755</t>
  </si>
  <si>
    <t>WHAT IS TRUTH? From the academy to vatican</t>
  </si>
  <si>
    <t>RIST</t>
  </si>
  <si>
    <t>1120099</t>
  </si>
  <si>
    <t>9780521670005</t>
  </si>
  <si>
    <t>PEACE, a history of movements &amp; ideas</t>
  </si>
  <si>
    <t>CORTRIGHT</t>
  </si>
  <si>
    <t>1120111</t>
  </si>
  <si>
    <t>9780521517096</t>
  </si>
  <si>
    <t>Franz Rosenzweig and the Systematic Task of Philosophy</t>
  </si>
  <si>
    <t>POLLOCK</t>
  </si>
  <si>
    <t>1120154</t>
  </si>
  <si>
    <t>9780226740096</t>
  </si>
  <si>
    <t>CH, Confronting Vulnerability</t>
  </si>
  <si>
    <t>SCHOFER</t>
  </si>
  <si>
    <t>1120167</t>
  </si>
  <si>
    <t>9781845531621</t>
  </si>
  <si>
    <t>EQ., Faith-Based War: From 9/11 to Catastrophic Success</t>
  </si>
  <si>
    <t>HERBERT</t>
  </si>
  <si>
    <t>1120168</t>
  </si>
  <si>
    <t>9781845538873</t>
  </si>
  <si>
    <t>EQ., JUSTICS - THE BIBELICAL CHALLENGE</t>
  </si>
  <si>
    <t>1120172</t>
  </si>
  <si>
    <t>9781845536930</t>
  </si>
  <si>
    <t>EQ., THE REAL PEACE PROCESS, worship, politics &amp; the en</t>
  </si>
  <si>
    <t>GARRIGAN</t>
  </si>
  <si>
    <t>1120174</t>
  </si>
  <si>
    <t>9781845537036</t>
  </si>
  <si>
    <t>EQ., VOICES FROM BORDERLAND, re-imagining cross-culture</t>
  </si>
  <si>
    <t>SHANAHAN</t>
  </si>
  <si>
    <t>1120185</t>
  </si>
  <si>
    <t>9780521697491</t>
  </si>
  <si>
    <t>CHRISTIANITY &amp; LAW</t>
  </si>
  <si>
    <t>WITTE</t>
  </si>
  <si>
    <t>1120186</t>
  </si>
  <si>
    <t>9780521521611</t>
  </si>
  <si>
    <t>THE REFORMATION OF RIGHTS, the calvinist</t>
  </si>
  <si>
    <t>1120189</t>
  </si>
  <si>
    <t>9780521897488</t>
  </si>
  <si>
    <t>THOMAS AQUINAS ON THE PASSIONS, a study of summa theolo</t>
  </si>
  <si>
    <t>MINER</t>
  </si>
  <si>
    <t>1120190</t>
  </si>
  <si>
    <t>9780521682176</t>
  </si>
  <si>
    <t>AN INTRO. TO FENG SHUI</t>
  </si>
  <si>
    <t>ERWN</t>
  </si>
  <si>
    <t>1120191</t>
  </si>
  <si>
    <t>9780521759687</t>
  </si>
  <si>
    <t>DISCOVERING LEVINAS</t>
  </si>
  <si>
    <t>1120199</t>
  </si>
  <si>
    <t>9780521707718</t>
  </si>
  <si>
    <t>INTRO UNITARIAN UNIVERSALIST TRAD</t>
  </si>
  <si>
    <t>GREENWOOD</t>
  </si>
  <si>
    <t>1120204</t>
  </si>
  <si>
    <t>9781846813573</t>
  </si>
  <si>
    <t>COMPLETE ILLUSTRATED HISTORY OF CRUSADES&amp; CRUSADER</t>
  </si>
  <si>
    <t>1121001</t>
  </si>
  <si>
    <t>9780521889599</t>
  </si>
  <si>
    <t>Law &amp; Piety in Medieval Islam</t>
  </si>
  <si>
    <t>reid</t>
  </si>
  <si>
    <t>1121005</t>
  </si>
  <si>
    <t>9781107414969</t>
  </si>
  <si>
    <t>The Camb. Dictionary of Christian Theology</t>
  </si>
  <si>
    <t>ian A.</t>
  </si>
  <si>
    <t>1121006</t>
  </si>
  <si>
    <t>9780521175524</t>
  </si>
  <si>
    <t>The Cambridge Companion to American Islam</t>
  </si>
  <si>
    <t>hammer</t>
  </si>
  <si>
    <t>1121025</t>
  </si>
  <si>
    <t>9780199362783</t>
  </si>
  <si>
    <t>OUP, Never Wholly Other</t>
  </si>
  <si>
    <t>Lampty</t>
  </si>
  <si>
    <t>1121026</t>
  </si>
  <si>
    <t>9780199947997</t>
  </si>
  <si>
    <t>OUP, Razi</t>
  </si>
  <si>
    <t>jafar</t>
  </si>
  <si>
    <t>1121030</t>
  </si>
  <si>
    <t>9780198099819</t>
  </si>
  <si>
    <t>OUP, Rumi</t>
  </si>
  <si>
    <t>bergner</t>
  </si>
  <si>
    <t>1121036</t>
  </si>
  <si>
    <t>9780199314058</t>
  </si>
  <si>
    <t>OUP, Temptations of Power</t>
  </si>
  <si>
    <t>hamid</t>
  </si>
  <si>
    <t>1121038</t>
  </si>
  <si>
    <t>9780199989621</t>
  </si>
  <si>
    <t>OUP, The First Islamic Reviver</t>
  </si>
  <si>
    <t>garden</t>
  </si>
  <si>
    <t>1121054</t>
  </si>
  <si>
    <t>9780691159843</t>
  </si>
  <si>
    <t xml:space="preserve">j.w., Younh Islam </t>
  </si>
  <si>
    <t>spiegel</t>
  </si>
  <si>
    <t>1130024</t>
  </si>
  <si>
    <t>9780521446648</t>
  </si>
  <si>
    <t>C.L.E., AGENDAS FOR 2ND LANG. LITERACY</t>
  </si>
  <si>
    <t>MCKAY</t>
  </si>
  <si>
    <t>1993</t>
  </si>
  <si>
    <t>1130032</t>
  </si>
  <si>
    <t>9780521689519</t>
  </si>
  <si>
    <t>DIALOGUE ACTIVITIES, explo. Spoken interaction in the l</t>
  </si>
  <si>
    <t>BILBROUGH</t>
  </si>
  <si>
    <t>1130034</t>
  </si>
  <si>
    <t>9780521690409</t>
  </si>
  <si>
    <t>DICTIONARY ACTIVITES</t>
  </si>
  <si>
    <t>LEANEY</t>
  </si>
  <si>
    <t>1130043</t>
  </si>
  <si>
    <t>9780521691345</t>
  </si>
  <si>
    <t>FIVE MINUTE ACTIVITIES FOR YOUNG LEARNERS</t>
  </si>
  <si>
    <t>1130048</t>
  </si>
  <si>
    <t>9780521732321</t>
  </si>
  <si>
    <t>GRAMMER PRACTICE ACTIVITIES, a practi. Guide for teache</t>
  </si>
  <si>
    <t>UR</t>
  </si>
  <si>
    <t>1130060</t>
  </si>
  <si>
    <t>9780521812634</t>
  </si>
  <si>
    <t>LANGUAGE IN LATE MODERNITY</t>
  </si>
  <si>
    <t>RAMPTON</t>
  </si>
  <si>
    <t>1130077</t>
  </si>
  <si>
    <t>9780521541725</t>
  </si>
  <si>
    <t>NEW DIRECTIONS</t>
  </si>
  <si>
    <t>GARDNER</t>
  </si>
  <si>
    <t>1130083</t>
  </si>
  <si>
    <t>9780521852135</t>
  </si>
  <si>
    <t>PRONOUNCING SHAKESPEAR</t>
  </si>
  <si>
    <t>CRYSTAL</t>
  </si>
  <si>
    <t>1130085</t>
  </si>
  <si>
    <t>9780521717847</t>
  </si>
  <si>
    <t>Romance Languages, a historical intro.</t>
  </si>
  <si>
    <t>ALKIRE</t>
  </si>
  <si>
    <t>1130091</t>
  </si>
  <si>
    <t>9780521692939</t>
  </si>
  <si>
    <t>S.L.T.26, IELTS WASHBACK IN CONTEXT, prepr. For academi</t>
  </si>
  <si>
    <t>SHAW</t>
  </si>
  <si>
    <t>1130095</t>
  </si>
  <si>
    <t>9780521671873</t>
  </si>
  <si>
    <t>SEMANTICS A COURSE BOOK</t>
  </si>
  <si>
    <t>HORFORD</t>
  </si>
  <si>
    <t>1130129</t>
  </si>
  <si>
    <t>9780521797313</t>
  </si>
  <si>
    <t>THEORIES OF CASE</t>
  </si>
  <si>
    <t>BUTT</t>
  </si>
  <si>
    <t>1130173</t>
  </si>
  <si>
    <t>9780521195454</t>
  </si>
  <si>
    <t>CONTROL AS MOVEMENT</t>
  </si>
  <si>
    <t>BOECKX</t>
  </si>
  <si>
    <t>1130184</t>
  </si>
  <si>
    <t>9780521745338</t>
  </si>
  <si>
    <t>Language Diversity in the USA</t>
  </si>
  <si>
    <t>POTOWSKI</t>
  </si>
  <si>
    <t>1130200</t>
  </si>
  <si>
    <t>9780521866897</t>
  </si>
  <si>
    <t>The Cambridge Encyclopedia of the Language Sciences</t>
  </si>
  <si>
    <t>HOGAN</t>
  </si>
  <si>
    <t>1130202</t>
  </si>
  <si>
    <t>9780521800723</t>
  </si>
  <si>
    <t>The Cambridge History of the Romance Languages</t>
  </si>
  <si>
    <t>MAIDEM</t>
  </si>
  <si>
    <t>1130240</t>
  </si>
  <si>
    <t>9780521815086</t>
  </si>
  <si>
    <t>TOPICS IN ELLIPSIS</t>
  </si>
  <si>
    <t>JOHNSON</t>
  </si>
  <si>
    <t>1130246</t>
  </si>
  <si>
    <t>9780226268989</t>
  </si>
  <si>
    <t>CH, What Is Happening to News</t>
  </si>
  <si>
    <t>FULLER</t>
  </si>
  <si>
    <t>1130249</t>
  </si>
  <si>
    <t>9781849507462</t>
  </si>
  <si>
    <t>EM., Language Progam Leadership in a Changing World</t>
  </si>
  <si>
    <t>HOEKGE</t>
  </si>
  <si>
    <t>1130252</t>
  </si>
  <si>
    <t>9781849509961</t>
  </si>
  <si>
    <t>EM., Service, Satisfaction And Climate: Perspectives On</t>
  </si>
  <si>
    <t>WELKER</t>
  </si>
  <si>
    <t>1130262</t>
  </si>
  <si>
    <t>9781845536435</t>
  </si>
  <si>
    <t>EQ., LITERACY &amp; SOCIAL RESPONSIBILITY</t>
  </si>
  <si>
    <t>CHRISTIE</t>
  </si>
  <si>
    <t>1130263</t>
  </si>
  <si>
    <t>9781845536602</t>
  </si>
  <si>
    <t>EQ., MACHINE-AIDED LINGUISTICS DISCOVERY</t>
  </si>
  <si>
    <t>PERICLIEV</t>
  </si>
  <si>
    <t>1130362</t>
  </si>
  <si>
    <t>9780521134583</t>
  </si>
  <si>
    <t>LEARNING ONE -TO- ONE, WITH CD ROM</t>
  </si>
  <si>
    <t>WISNIEWSKA</t>
  </si>
  <si>
    <t>1130388</t>
  </si>
  <si>
    <t>9780521870627</t>
  </si>
  <si>
    <t>LANGUAGE &amp; HUMAN RELATION, styles of address in contemp</t>
  </si>
  <si>
    <t>CLYNE</t>
  </si>
  <si>
    <t>1130438</t>
  </si>
  <si>
    <t>9781400006601</t>
  </si>
  <si>
    <t>EASY ENGLISH VOCABULARY CD</t>
  </si>
  <si>
    <t>1130456</t>
  </si>
  <si>
    <t>9780857240934</t>
  </si>
  <si>
    <t>EM., PROCEDURAL MEANING: PROBLEMS AND PERSPECTIVES, VOL 25</t>
  </si>
  <si>
    <t>VIDAL</t>
  </si>
  <si>
    <t>1130466</t>
  </si>
  <si>
    <t>9780521524001</t>
  </si>
  <si>
    <t>E, Language Links Grammar and Vocab for Self Study</t>
  </si>
  <si>
    <t>jones</t>
  </si>
  <si>
    <t>1131010</t>
  </si>
  <si>
    <t>9781107477513</t>
  </si>
  <si>
    <t>Multilinual Education</t>
  </si>
  <si>
    <t>gorter</t>
  </si>
  <si>
    <t>1131012</t>
  </si>
  <si>
    <t>9780521119276</t>
  </si>
  <si>
    <t>Native Speakers &amp; Native Users</t>
  </si>
  <si>
    <t>davis</t>
  </si>
  <si>
    <t>1131014</t>
  </si>
  <si>
    <t>9780521761925</t>
  </si>
  <si>
    <t>Parentheticals in Spoken English</t>
  </si>
  <si>
    <t>dehe</t>
  </si>
  <si>
    <t>1131018</t>
  </si>
  <si>
    <t>9781107074705</t>
  </si>
  <si>
    <t>Sounds Interstings</t>
  </si>
  <si>
    <t>wells</t>
  </si>
  <si>
    <t>1131021</t>
  </si>
  <si>
    <t>9780521863193</t>
  </si>
  <si>
    <t>The Cambridge Dictionary of English Grammer</t>
  </si>
  <si>
    <t>peters</t>
  </si>
  <si>
    <t>1131026</t>
  </si>
  <si>
    <t>9781107414594</t>
  </si>
  <si>
    <t>The CEFR in Practice</t>
  </si>
  <si>
    <t>nort</t>
  </si>
  <si>
    <t>1131027</t>
  </si>
  <si>
    <t>9781107633414</t>
  </si>
  <si>
    <t>The Communication Disorders Workbook</t>
  </si>
  <si>
    <t>cummings</t>
  </si>
  <si>
    <t>1131031</t>
  </si>
  <si>
    <t>9781107442757</t>
  </si>
  <si>
    <t>Discussions and More</t>
  </si>
  <si>
    <t>swan</t>
  </si>
  <si>
    <t>1131034</t>
  </si>
  <si>
    <t>9780198736554</t>
  </si>
  <si>
    <t>OUP, Evolutionary Syntax</t>
  </si>
  <si>
    <t>progovac</t>
  </si>
  <si>
    <t>1131038</t>
  </si>
  <si>
    <t>9780190215286</t>
  </si>
  <si>
    <t>OUP, May I Quote You on That ?</t>
  </si>
  <si>
    <t>spector</t>
  </si>
  <si>
    <t>1131039</t>
  </si>
  <si>
    <t>9780199009541</t>
  </si>
  <si>
    <t>OUP, Perspectives</t>
  </si>
  <si>
    <t>rozenberg</t>
  </si>
  <si>
    <t>1131044</t>
  </si>
  <si>
    <t>9780199591428</t>
  </si>
  <si>
    <t>OUP, The Oxford Handbook of Inflection</t>
  </si>
  <si>
    <t>barman</t>
  </si>
  <si>
    <t>1131048</t>
  </si>
  <si>
    <t>9780198723837</t>
  </si>
  <si>
    <t>OUP, Use Conditional Meaning</t>
  </si>
  <si>
    <t>gutzman</t>
  </si>
  <si>
    <t>1131049</t>
  </si>
  <si>
    <t>9780199279883</t>
  </si>
  <si>
    <t>OUP, Word Meanin &amp; Syntax</t>
  </si>
  <si>
    <t>stephan</t>
  </si>
  <si>
    <t>1131050</t>
  </si>
  <si>
    <t>9780199279890</t>
  </si>
  <si>
    <t>1131063</t>
  </si>
  <si>
    <t>9780521897075</t>
  </si>
  <si>
    <t>THE CAMB HANDBOOK OF SOCIOLINGUISTICS</t>
  </si>
  <si>
    <t>mesthrie</t>
  </si>
  <si>
    <t>1131064</t>
  </si>
  <si>
    <t>9780521149846</t>
  </si>
  <si>
    <t>Clil Activities With Cd-Rom</t>
  </si>
  <si>
    <t>tanner</t>
  </si>
  <si>
    <t>1131065</t>
  </si>
  <si>
    <t>9780521181143</t>
  </si>
  <si>
    <t>Vocabulary Activites With Cd- Rom</t>
  </si>
  <si>
    <t>ur</t>
  </si>
  <si>
    <t>1131066</t>
  </si>
  <si>
    <t>9781107617681</t>
  </si>
  <si>
    <t>Crysral Tink on my Words</t>
  </si>
  <si>
    <t xml:space="preserve">Crystal </t>
  </si>
  <si>
    <t>1131067</t>
  </si>
  <si>
    <t>9781107622142</t>
  </si>
  <si>
    <t>Discovering Fiction Level 2</t>
  </si>
  <si>
    <t>kay</t>
  </si>
  <si>
    <t>1131068</t>
  </si>
  <si>
    <t>9781107638020</t>
  </si>
  <si>
    <t>Discovering Fiction and Introduction Student</t>
  </si>
  <si>
    <t>1131069</t>
  </si>
  <si>
    <t>9781107652224</t>
  </si>
  <si>
    <t>Discovering Fiction Level 1</t>
  </si>
  <si>
    <t>1131070</t>
  </si>
  <si>
    <t>9781107695702</t>
  </si>
  <si>
    <t>Testing Reading Through Summary</t>
  </si>
  <si>
    <t>Taylor</t>
  </si>
  <si>
    <t>1131071</t>
  </si>
  <si>
    <t>9780521132411</t>
  </si>
  <si>
    <t>Memory Activities for Language Learning With CD</t>
  </si>
  <si>
    <t>bilbrough</t>
  </si>
  <si>
    <t>1140002</t>
  </si>
  <si>
    <t>9780521509787</t>
  </si>
  <si>
    <t>ACCOUNTING PRINCIPLES FOR NON-EXRCUTIVE DIRECTORS</t>
  </si>
  <si>
    <t>HOLGATE</t>
  </si>
  <si>
    <t>1140003</t>
  </si>
  <si>
    <t>9780521519694</t>
  </si>
  <si>
    <t>AGRICULTURAL SUBSIDIES IN THE WTO GREENBOX</t>
  </si>
  <si>
    <t>ORTIZ</t>
  </si>
  <si>
    <t>1140041</t>
  </si>
  <si>
    <t>9780521758451</t>
  </si>
  <si>
    <t>EUROPE AS THE WOULD-BE WORLD POWER</t>
  </si>
  <si>
    <t>MAJONE</t>
  </si>
  <si>
    <t>1140045</t>
  </si>
  <si>
    <t>9780521881449</t>
  </si>
  <si>
    <t>EUROPEAN UNION LAW FOR INTER. BUSINESS, an intro.</t>
  </si>
  <si>
    <t>BISHOP</t>
  </si>
  <si>
    <t>1140048</t>
  </si>
  <si>
    <t>9780521140096</t>
  </si>
  <si>
    <t>FISCAL CHALLENGES, an interdisciplinary approach to bud</t>
  </si>
  <si>
    <t>GARRETT</t>
  </si>
  <si>
    <t>1140049</t>
  </si>
  <si>
    <t>9780521191067</t>
  </si>
  <si>
    <t>Food Crises and the WTO, world trade forum</t>
  </si>
  <si>
    <t>KARAPINAR</t>
  </si>
  <si>
    <t>1140053</t>
  </si>
  <si>
    <t>9780521877329</t>
  </si>
  <si>
    <t xml:space="preserve">future imperfect </t>
  </si>
  <si>
    <t>friedman</t>
  </si>
  <si>
    <t>1140057</t>
  </si>
  <si>
    <t>9780521727952</t>
  </si>
  <si>
    <t>GLOBAL CORRUPTION REPORT 2008, corruption in the water</t>
  </si>
  <si>
    <t>CUP</t>
  </si>
  <si>
    <t>1140072</t>
  </si>
  <si>
    <t>9789067042406</t>
  </si>
  <si>
    <t>IMPLEMENTING NEGOTIATED AGREEMENTS, the real challenge to intrastate p</t>
  </si>
  <si>
    <t>BOLTGES</t>
  </si>
  <si>
    <t>1140076</t>
  </si>
  <si>
    <t>9780521878319</t>
  </si>
  <si>
    <t>INTER. CRIMINAL LAW PRACTITIONER LIBRARY, vol. 1 for of</t>
  </si>
  <si>
    <t>BOAS</t>
  </si>
  <si>
    <t>1140096</t>
  </si>
  <si>
    <t>9780521869409</t>
  </si>
  <si>
    <t>LEGAL REFORM &amp; ADMINISTRATIVE DETENTION POWERS IN CHINA</t>
  </si>
  <si>
    <t>BIDDULPH</t>
  </si>
  <si>
    <t>1140115</t>
  </si>
  <si>
    <t>9780521756709</t>
  </si>
  <si>
    <t>PROSECUTING HEADS OF STATE</t>
  </si>
  <si>
    <t>LUTZ</t>
  </si>
  <si>
    <t>1140117</t>
  </si>
  <si>
    <t>9780521706605</t>
  </si>
  <si>
    <t>REGULATING VICE, misguided prohibitions &amp; realistic con</t>
  </si>
  <si>
    <t>LEITZEA</t>
  </si>
  <si>
    <t>1140119</t>
  </si>
  <si>
    <t>9780521757522</t>
  </si>
  <si>
    <t>RIGHTEOUS ANGER AT THE WICKED STATES</t>
  </si>
  <si>
    <t>1140125</t>
  </si>
  <si>
    <t>9780521881500</t>
  </si>
  <si>
    <t>SOCIAL &amp; ENVIRONMENTAL POLICIES IN EC PROCUREMENT LAW</t>
  </si>
  <si>
    <t>ARROWSMITH</t>
  </si>
  <si>
    <t>1140131</t>
  </si>
  <si>
    <t>9780521121316</t>
  </si>
  <si>
    <t>THE CONDUCT OF HOSTILITIES UNDER ?</t>
  </si>
  <si>
    <t>DINSTEIN</t>
  </si>
  <si>
    <t>1140132</t>
  </si>
  <si>
    <t>9780521731300</t>
  </si>
  <si>
    <t>THE CONFLUENCE OF PUBLIC &amp; PRIVATE INTER. LAW</t>
  </si>
  <si>
    <t>MILLS</t>
  </si>
  <si>
    <t>1140133</t>
  </si>
  <si>
    <t>9780521682183</t>
  </si>
  <si>
    <t>the constitution for europe, a lega</t>
  </si>
  <si>
    <t>PIRIS</t>
  </si>
  <si>
    <t>1140136</t>
  </si>
  <si>
    <t>9780521731324</t>
  </si>
  <si>
    <t>THE ENDURANCE OF NATIONAL CONSTITUTIONS</t>
  </si>
  <si>
    <t>ELKINS</t>
  </si>
  <si>
    <t>1140139</t>
  </si>
  <si>
    <t>9780521113571</t>
  </si>
  <si>
    <t>THE EUROPEAN UNION FIGHTS AGAINST CORRUPTION</t>
  </si>
  <si>
    <t>SZAREK</t>
  </si>
  <si>
    <t>1140144</t>
  </si>
  <si>
    <t>9780521878005</t>
  </si>
  <si>
    <t>THE LAW &amp; PRACTICE OF INTER. TERRITORAL ADMINST., versa</t>
  </si>
  <si>
    <t>STAHN</t>
  </si>
  <si>
    <t>1140146</t>
  </si>
  <si>
    <t>9780521119979</t>
  </si>
  <si>
    <t>THE LAW, ECONOMICS &amp; POLITICS OF RELATION IN WTO DISPUT</t>
  </si>
  <si>
    <t>BOWN</t>
  </si>
  <si>
    <t>1140157</t>
  </si>
  <si>
    <t>9780521124416</t>
  </si>
  <si>
    <t>THE STRUGGLE FOR CONSTITUTIONAL POWER, law, practice &amp;</t>
  </si>
  <si>
    <t>MOUSTAFA</t>
  </si>
  <si>
    <t>1140159</t>
  </si>
  <si>
    <t>9780521133616</t>
  </si>
  <si>
    <t>THE THREAT OF FORCE IN INTER. LAW</t>
  </si>
  <si>
    <t>STURCHLER</t>
  </si>
  <si>
    <t>1140171</t>
  </si>
  <si>
    <t>9780521713818</t>
  </si>
  <si>
    <t>WHEN IS SEPRATE UNEQUAL ?, a disability perspective</t>
  </si>
  <si>
    <t>COLKER</t>
  </si>
  <si>
    <t>1140173</t>
  </si>
  <si>
    <t>9789067042697</t>
  </si>
  <si>
    <t>YEARBOOK OF INTER. HUMANITARIAN LAW, VOL. 9:2006</t>
  </si>
  <si>
    <t>NYACK</t>
  </si>
  <si>
    <t>1140179</t>
  </si>
  <si>
    <t>9780521711586</t>
  </si>
  <si>
    <t>A CRITICAL INTRO. TO EUROPEAN LAW</t>
  </si>
  <si>
    <t>WARD</t>
  </si>
  <si>
    <t>1140194</t>
  </si>
  <si>
    <t>9780521877237</t>
  </si>
  <si>
    <t>Confronting Cyber-Bullying</t>
  </si>
  <si>
    <t>SHARIF</t>
  </si>
  <si>
    <t>1140199</t>
  </si>
  <si>
    <t>9780521191944</t>
  </si>
  <si>
    <t>Cosmopolitanism in Context, perspec. From inter. Law &amp;</t>
  </si>
  <si>
    <t>PIERIK</t>
  </si>
  <si>
    <t>1140211</t>
  </si>
  <si>
    <t>9780521515429</t>
  </si>
  <si>
    <t>Enhanced Dispute Resolution Through the Use of Informat</t>
  </si>
  <si>
    <t>LODER</t>
  </si>
  <si>
    <t>1140221</t>
  </si>
  <si>
    <t>9780521764469</t>
  </si>
  <si>
    <t>Fault Lines of International Legitimacy</t>
  </si>
  <si>
    <t>CHALESWORT</t>
  </si>
  <si>
    <t>1140231</t>
  </si>
  <si>
    <t>9780521144308</t>
  </si>
  <si>
    <t>How to Do Things with Rules</t>
  </si>
  <si>
    <t>TWINING</t>
  </si>
  <si>
    <t>1140236</t>
  </si>
  <si>
    <t>9780521116565</t>
  </si>
  <si>
    <t>Incentives for Global Public Health, patient law &amp; acce</t>
  </si>
  <si>
    <t>POGGE</t>
  </si>
  <si>
    <t>1140270</t>
  </si>
  <si>
    <t>9780521191531</t>
  </si>
  <si>
    <t>Marketing Intelligent Design</t>
  </si>
  <si>
    <t>RAVITCH</t>
  </si>
  <si>
    <t>1140283</t>
  </si>
  <si>
    <t>9780521195058</t>
  </si>
  <si>
    <t>Reconsidering Law and Policy Debates</t>
  </si>
  <si>
    <t>CULHANE</t>
  </si>
  <si>
    <t>1140301</t>
  </si>
  <si>
    <t>9780521766487</t>
  </si>
  <si>
    <t>The Doctrines of US Security Policy, an evolution under</t>
  </si>
  <si>
    <t>MEIERTONS</t>
  </si>
  <si>
    <t>1140317</t>
  </si>
  <si>
    <t>9780521198202</t>
  </si>
  <si>
    <t>THE LIMITS OF TRANSNATION LAW</t>
  </si>
  <si>
    <t>GOODWIN</t>
  </si>
  <si>
    <t>1140318</t>
  </si>
  <si>
    <t>9780521111232</t>
  </si>
  <si>
    <t>The Negotiable Constitution, on the limitation of right</t>
  </si>
  <si>
    <t>WEBER</t>
  </si>
  <si>
    <t>1140343</t>
  </si>
  <si>
    <t>9780226676005</t>
  </si>
  <si>
    <t>CH, Law and Happiness</t>
  </si>
  <si>
    <t>ERIC</t>
  </si>
  <si>
    <t>1140344</t>
  </si>
  <si>
    <t>9780226803067</t>
  </si>
  <si>
    <t>CH, Parchment, Paper, Pixels</t>
  </si>
  <si>
    <t>TIERSMA</t>
  </si>
  <si>
    <t>1140394</t>
  </si>
  <si>
    <t>9780521728683</t>
  </si>
  <si>
    <t>A HB ON ACCESSION TO THE a WTO secretaiat pub</t>
  </si>
  <si>
    <t>1140398</t>
  </si>
  <si>
    <t>9780521690560</t>
  </si>
  <si>
    <t>FINANCIAL STABILITY, ECONOMIC GROWTH &amp; TH</t>
  </si>
  <si>
    <t>ARNER</t>
  </si>
  <si>
    <t>1140403</t>
  </si>
  <si>
    <t>9780521736169</t>
  </si>
  <si>
    <t>AN INTRO. TO INTER. INSTITUTIONAL LAW</t>
  </si>
  <si>
    <t>KLABBERS</t>
  </si>
  <si>
    <t>1140405</t>
  </si>
  <si>
    <t>9780521740210</t>
  </si>
  <si>
    <t>LAW, TEXT, TERROR</t>
  </si>
  <si>
    <t>1140411</t>
  </si>
  <si>
    <t>9780521898317</t>
  </si>
  <si>
    <t>POST WAR RESTORATION OF PROPERTY RIGHTS UNDER INTER. LA</t>
  </si>
  <si>
    <t>HOUTTE</t>
  </si>
  <si>
    <t>1140443</t>
  </si>
  <si>
    <t>9780521735919</t>
  </si>
  <si>
    <t>opening makets for trade in services</t>
  </si>
  <si>
    <t>roy</t>
  </si>
  <si>
    <t>1140555</t>
  </si>
  <si>
    <t>9780521684491</t>
  </si>
  <si>
    <t>ETHICS IN ACTION, the ethical challenges of inter. Huma</t>
  </si>
  <si>
    <t>BELL</t>
  </si>
  <si>
    <t>1140556</t>
  </si>
  <si>
    <t>9780813344928</t>
  </si>
  <si>
    <t>W, THEORY AND PRACTICE PHILOSOPHY OF HUMAN RIGHTS</t>
  </si>
  <si>
    <t>BOERSEMA</t>
  </si>
  <si>
    <t>WEST</t>
  </si>
  <si>
    <t>1150006</t>
  </si>
  <si>
    <t>9781591585251</t>
  </si>
  <si>
    <t>AMERICAN REFERENCE BOOK ANNUAL, 2007 EDITION, VOLUME 38</t>
  </si>
  <si>
    <t>HYSELL</t>
  </si>
  <si>
    <t>1150007</t>
  </si>
  <si>
    <t>9780521848442</t>
  </si>
  <si>
    <t>ANNIVERSARY ESSAYS ON JOHNSON'S DICTIONAR</t>
  </si>
  <si>
    <t>LYNCH</t>
  </si>
  <si>
    <t>1150008</t>
  </si>
  <si>
    <t>9780521514910</t>
  </si>
  <si>
    <t>ANNIVERSARY ESSAYS ON TOLSTOY</t>
  </si>
  <si>
    <t>ORWIN</t>
  </si>
  <si>
    <t>1150010</t>
  </si>
  <si>
    <t>9781591583547</t>
  </si>
  <si>
    <t>BOOKS EVERY CHILD SHOULD KNOW :THE LITERATURE QUIZ BOOK</t>
  </si>
  <si>
    <t>POLETTE</t>
  </si>
  <si>
    <t>1150019</t>
  </si>
  <si>
    <t>9780521117425</t>
  </si>
  <si>
    <t>JONSON, HORACE &amp; THE CLASSICAL TRADITION</t>
  </si>
  <si>
    <t>1150023</t>
  </si>
  <si>
    <t>9780521867092</t>
  </si>
  <si>
    <t>ON THE ORIGIN OF SPIECES</t>
  </si>
  <si>
    <t>DARWIN</t>
  </si>
  <si>
    <t>1150024</t>
  </si>
  <si>
    <t>9781591584070</t>
  </si>
  <si>
    <t xml:space="preserve">OUR NEW PUBLIC, A CHANGING CLIENTELE, bewildering issus </t>
  </si>
  <si>
    <t>MCCABE</t>
  </si>
  <si>
    <t>1150029</t>
  </si>
  <si>
    <t>9780521196451</t>
  </si>
  <si>
    <t>Poetic Justice  and Legal Fictions</t>
  </si>
  <si>
    <t>KERTZER</t>
  </si>
  <si>
    <t>1150035</t>
  </si>
  <si>
    <t>9780521515825</t>
  </si>
  <si>
    <t>Rousseau and Freedom</t>
  </si>
  <si>
    <t>MCDONALD</t>
  </si>
  <si>
    <t>1150036</t>
  </si>
  <si>
    <t>9780521873642</t>
  </si>
  <si>
    <t>SCIENCE &amp; POETRY IN MEDIEVAL PERSIA, the botany of  niz</t>
  </si>
  <si>
    <t>RUYMBEKE</t>
  </si>
  <si>
    <t>1150042</t>
  </si>
  <si>
    <t>9780521727891</t>
  </si>
  <si>
    <t>SURVIVOR'S SONGS, from Maldon to Somme</t>
  </si>
  <si>
    <t>STALWORTHY</t>
  </si>
  <si>
    <t>1150046</t>
  </si>
  <si>
    <t>9781591583684</t>
  </si>
  <si>
    <t>TEENS TECHNOLOGY AND LITERACY OR WHY BAD GRAMMAR, VOL 1</t>
  </si>
  <si>
    <t>BRAUN</t>
  </si>
  <si>
    <t>1150054</t>
  </si>
  <si>
    <t>9780521709828</t>
  </si>
  <si>
    <t>The Cambridge Companion to Kate Chopin (PB)</t>
  </si>
  <si>
    <t>BEER</t>
  </si>
  <si>
    <t>1150055</t>
  </si>
  <si>
    <t>9780521679756</t>
  </si>
  <si>
    <t>The Cambridge Companion to Medieval French Literature (</t>
  </si>
  <si>
    <t>GAUNT</t>
  </si>
  <si>
    <t>1150070</t>
  </si>
  <si>
    <t>9780521730730</t>
  </si>
  <si>
    <t>The Cambridge Companion to Bede</t>
  </si>
  <si>
    <t>DEGREGORIO</t>
  </si>
  <si>
    <t>1150071</t>
  </si>
  <si>
    <t>9780521691864</t>
  </si>
  <si>
    <t>The Cambridge Companion to Benjamin Franklin (PB)</t>
  </si>
  <si>
    <t>MOLFORD</t>
  </si>
  <si>
    <t>1150074</t>
  </si>
  <si>
    <t>9780521733083</t>
  </si>
  <si>
    <t>The Cambridge Companion to Bunyan</t>
  </si>
  <si>
    <t>DUNAN</t>
  </si>
  <si>
    <t>1150081</t>
  </si>
  <si>
    <t>9780521687195</t>
  </si>
  <si>
    <t>The Cambridge Introduction to Edith Wharton (PB)</t>
  </si>
  <si>
    <t>KNIGHTS</t>
  </si>
  <si>
    <t>1150111</t>
  </si>
  <si>
    <t>9780521705080</t>
  </si>
  <si>
    <t>THE CAMB. COMPANION TO RILKE</t>
  </si>
  <si>
    <t>LEEDER</t>
  </si>
  <si>
    <t>1150131</t>
  </si>
  <si>
    <t>9780521614955</t>
  </si>
  <si>
    <t>The Cambridge Companion to Voltaire (PB)</t>
  </si>
  <si>
    <t>CRONK</t>
  </si>
  <si>
    <t>1150162</t>
  </si>
  <si>
    <t>9780521695435</t>
  </si>
  <si>
    <t>The Cambridge Introduction to Jean Rhys (PB)</t>
  </si>
  <si>
    <t>SAVORY</t>
  </si>
  <si>
    <t>1150199</t>
  </si>
  <si>
    <t>9780521837941</t>
  </si>
  <si>
    <t>THOMAS BROWNE &amp; THE WRITING OF EARLY MODE</t>
  </si>
  <si>
    <t>PRESTON</t>
  </si>
  <si>
    <t>1150212</t>
  </si>
  <si>
    <t>9780521107563</t>
  </si>
  <si>
    <t>Kant, Art, and Art History (PB)</t>
  </si>
  <si>
    <t>CHEETHAM</t>
  </si>
  <si>
    <t>1150214</t>
  </si>
  <si>
    <t>9780521115766</t>
  </si>
  <si>
    <t>Modern Art and the Grotesque (PB)</t>
  </si>
  <si>
    <t>CONNELLY</t>
  </si>
  <si>
    <t>1150232</t>
  </si>
  <si>
    <t>9780521711166</t>
  </si>
  <si>
    <t>The Cambridge Companion to Andrew Marvell</t>
  </si>
  <si>
    <t>HIRST</t>
  </si>
  <si>
    <t>1150234</t>
  </si>
  <si>
    <t>9780521731621</t>
  </si>
  <si>
    <t>The Cambridge Companion to British Literature of the Fr</t>
  </si>
  <si>
    <t>CLEMIT</t>
  </si>
  <si>
    <t>1150278</t>
  </si>
  <si>
    <t>9780521713986</t>
  </si>
  <si>
    <t>Twentieth-Century French Poetry, a critical anthology</t>
  </si>
  <si>
    <t>AZERAD</t>
  </si>
  <si>
    <t>1150299</t>
  </si>
  <si>
    <t>9780521721615</t>
  </si>
  <si>
    <t>Multilingual America (PB)</t>
  </si>
  <si>
    <t>ROSNWALD</t>
  </si>
  <si>
    <t>1150319</t>
  </si>
  <si>
    <t>9780521732314</t>
  </si>
  <si>
    <t>WRTING LIVES</t>
  </si>
  <si>
    <t>GILLIES</t>
  </si>
  <si>
    <t>1150364</t>
  </si>
  <si>
    <t>9780521155397</t>
  </si>
  <si>
    <t>LOUISA MAY ALCOTT</t>
  </si>
  <si>
    <t>CLARK</t>
  </si>
  <si>
    <t>1151000</t>
  </si>
  <si>
    <t>9781107050440</t>
  </si>
  <si>
    <t>100 Poems, old &amp; new</t>
  </si>
  <si>
    <t>pinney</t>
  </si>
  <si>
    <t>1151013</t>
  </si>
  <si>
    <t>9781107639270</t>
  </si>
  <si>
    <t>Image &amp; Imagination, essys &amp; review</t>
  </si>
  <si>
    <t>C. S. Lewis</t>
  </si>
  <si>
    <t>1151019</t>
  </si>
  <si>
    <t>9781107032910</t>
  </si>
  <si>
    <t>Mythologies of the Prophet Mohammad in Early Modern Culture</t>
  </si>
  <si>
    <t>dimok</t>
  </si>
  <si>
    <t>1151023</t>
  </si>
  <si>
    <t>9781107691131</t>
  </si>
  <si>
    <t>Spencer's Images of Life</t>
  </si>
  <si>
    <t>1151031</t>
  </si>
  <si>
    <t>9781107634879</t>
  </si>
  <si>
    <t>The Camb. Companion to Fairy Tales</t>
  </si>
  <si>
    <t>tatar</t>
  </si>
  <si>
    <t>1151032</t>
  </si>
  <si>
    <t>9781107655812</t>
  </si>
  <si>
    <t>The Camb. Companion to Irish Modernism</t>
  </si>
  <si>
    <t>cleary</t>
  </si>
  <si>
    <t>1151033</t>
  </si>
  <si>
    <t>9781107618183</t>
  </si>
  <si>
    <t>The Camb. Companion to James Baldwin</t>
  </si>
  <si>
    <t>elam</t>
  </si>
  <si>
    <t>1151034</t>
  </si>
  <si>
    <t>9781107659438</t>
  </si>
  <si>
    <t>The Camb. Companion to Literature &amp; Environment</t>
  </si>
  <si>
    <t>westling</t>
  </si>
  <si>
    <t>1151038</t>
  </si>
  <si>
    <t>9780521719315</t>
  </si>
  <si>
    <t>The Camb. Companion to Pre-Raphaelites</t>
  </si>
  <si>
    <t>pretejohn</t>
  </si>
  <si>
    <t>1151039</t>
  </si>
  <si>
    <t>9780521279581</t>
  </si>
  <si>
    <t>The Camb. Companion to Pride &amp; Prejudice</t>
  </si>
  <si>
    <t>todd</t>
  </si>
  <si>
    <t>1151040</t>
  </si>
  <si>
    <t>9781107694217</t>
  </si>
  <si>
    <t>The Camb. Companion to Seneca</t>
  </si>
  <si>
    <t>shadi</t>
  </si>
  <si>
    <t>1151041</t>
  </si>
  <si>
    <t>9780521157094</t>
  </si>
  <si>
    <t>The Camb. Companion to Sensation Fiction</t>
  </si>
  <si>
    <t>mangham</t>
  </si>
  <si>
    <t>1151043</t>
  </si>
  <si>
    <t>9780521730297</t>
  </si>
  <si>
    <t>The Camb. Companion to Textual Scholarship</t>
  </si>
  <si>
    <t>julia</t>
  </si>
  <si>
    <t>1151045</t>
  </si>
  <si>
    <t>9781107609150</t>
  </si>
  <si>
    <t>The Camb. Companion to the City in Literature</t>
  </si>
  <si>
    <t>mCnamara</t>
  </si>
  <si>
    <t>1151046</t>
  </si>
  <si>
    <t>9781107626140</t>
  </si>
  <si>
    <t>The Camb. Companion to the French Enlightenment</t>
  </si>
  <si>
    <t>brewer</t>
  </si>
  <si>
    <t>1151047</t>
  </si>
  <si>
    <t>9780521699464</t>
  </si>
  <si>
    <t>The Camb. Companion to the Italian Renaissance</t>
  </si>
  <si>
    <t>wyatt</t>
  </si>
  <si>
    <t>1151051</t>
  </si>
  <si>
    <t>9781107423909</t>
  </si>
  <si>
    <t>The Camb. Companion to Ulysses</t>
  </si>
  <si>
    <t>latham</t>
  </si>
  <si>
    <t>1151053</t>
  </si>
  <si>
    <t>9780521190589</t>
  </si>
  <si>
    <t>The Camb. History of Early Medieval English Literature</t>
  </si>
  <si>
    <t>lees</t>
  </si>
  <si>
    <t>1151055</t>
  </si>
  <si>
    <t>9781107699908</t>
  </si>
  <si>
    <t>The Camb. Introduc. To Chaucer</t>
  </si>
  <si>
    <t>minnis</t>
  </si>
  <si>
    <t>1151056</t>
  </si>
  <si>
    <t>9781107423916</t>
  </si>
  <si>
    <t>The Camb. Introduc. To Literature &amp; Psychoanalysis</t>
  </si>
  <si>
    <t>rabate</t>
  </si>
  <si>
    <t>1151057</t>
  </si>
  <si>
    <t>9780521606226</t>
  </si>
  <si>
    <t>The Camb. Introduction to Theatre Direction</t>
  </si>
  <si>
    <t>innes</t>
  </si>
  <si>
    <t>1151059</t>
  </si>
  <si>
    <t>9780521697392</t>
  </si>
  <si>
    <t>The Camb. Introduction to Travel Writing</t>
  </si>
  <si>
    <t>youngs</t>
  </si>
  <si>
    <t>1151060</t>
  </si>
  <si>
    <t>9781107623415</t>
  </si>
  <si>
    <t>The Cambridge Comapnion to Bloomsbury Group</t>
  </si>
  <si>
    <t>rosner</t>
  </si>
  <si>
    <t>1151062</t>
  </si>
  <si>
    <t>9781107609181</t>
  </si>
  <si>
    <t>The Cambridge Companion to Autobiography</t>
  </si>
  <si>
    <t>maria</t>
  </si>
  <si>
    <t>1151063</t>
  </si>
  <si>
    <t>9781107672543</t>
  </si>
  <si>
    <t>The Cambridge Companion to Elizabeth Bishop</t>
  </si>
  <si>
    <t>cleghon</t>
  </si>
  <si>
    <t>1151065</t>
  </si>
  <si>
    <t>9780521141376</t>
  </si>
  <si>
    <t>The Cambridge Companion to Jorge Luis Borges</t>
  </si>
  <si>
    <t>williamson</t>
  </si>
  <si>
    <t>1151066</t>
  </si>
  <si>
    <t>9781107628960</t>
  </si>
  <si>
    <t>The Cambridge Companion to Literature &amp; the Enviornment</t>
  </si>
  <si>
    <t>1151067</t>
  </si>
  <si>
    <t>9781107664401</t>
  </si>
  <si>
    <t>The Cambridge Companion to Paradise Lost</t>
  </si>
  <si>
    <t>louis</t>
  </si>
  <si>
    <t>1151068</t>
  </si>
  <si>
    <t>9781107401587</t>
  </si>
  <si>
    <t>The Cambridge Companion to Piers Plowman</t>
  </si>
  <si>
    <t>cole</t>
  </si>
  <si>
    <t>1151069</t>
  </si>
  <si>
    <t>9780521760744</t>
  </si>
  <si>
    <t>The Cambridge Companion to Sensation Fiction</t>
  </si>
  <si>
    <t>1151070</t>
  </si>
  <si>
    <t>9780521182133</t>
  </si>
  <si>
    <t>The Cambridge Companion to the Literature of Paris</t>
  </si>
  <si>
    <t>milne</t>
  </si>
  <si>
    <t>1151071</t>
  </si>
  <si>
    <t>9781107609488</t>
  </si>
  <si>
    <t>The Cambridge History of 20th Cent. English Literature</t>
  </si>
  <si>
    <t>marcus</t>
  </si>
  <si>
    <t>1151072</t>
  </si>
  <si>
    <t>9781107494701</t>
  </si>
  <si>
    <t>The Cambridge Intro. To Jane Austen</t>
  </si>
  <si>
    <t>1151073</t>
  </si>
  <si>
    <t>9780521757713</t>
  </si>
  <si>
    <t>The Cambridge Introduction to Franz Kafka</t>
  </si>
  <si>
    <t>duttlinger</t>
  </si>
  <si>
    <t>1151075</t>
  </si>
  <si>
    <t>9781107655768</t>
  </si>
  <si>
    <t>The Graphic Nover, an intro.</t>
  </si>
  <si>
    <t>baetens</t>
  </si>
  <si>
    <t>1151077</t>
  </si>
  <si>
    <t>9781107687912</t>
  </si>
  <si>
    <t>The New Camb. Companion to Herman Melville</t>
  </si>
  <si>
    <t>levine</t>
  </si>
  <si>
    <t>1151079</t>
  </si>
  <si>
    <t>9781107689565</t>
  </si>
  <si>
    <t>The New Camb. Companion to William Faulkner</t>
  </si>
  <si>
    <t>1151080</t>
  </si>
  <si>
    <t>9781107610378</t>
  </si>
  <si>
    <t>The New Cambridge Companion to Joseph Conrad</t>
  </si>
  <si>
    <t>stape</t>
  </si>
  <si>
    <t>1151082</t>
  </si>
  <si>
    <t>9780691163505</t>
  </si>
  <si>
    <t>J.W., Elliptic Tales</t>
  </si>
  <si>
    <t>ash</t>
  </si>
  <si>
    <t>1151083</t>
  </si>
  <si>
    <t>9780691162485</t>
  </si>
  <si>
    <t>J.W., Poetic Trespass</t>
  </si>
  <si>
    <t>levy</t>
  </si>
  <si>
    <t>1151085</t>
  </si>
  <si>
    <t>9780199697472</t>
  </si>
  <si>
    <t>OUP, Ben Jonhson, a life</t>
  </si>
  <si>
    <t>donaldson</t>
  </si>
  <si>
    <t>1151087</t>
  </si>
  <si>
    <t>9780192824110</t>
  </si>
  <si>
    <t>OUP, Fasti</t>
  </si>
  <si>
    <t>ovid</t>
  </si>
  <si>
    <t>1151089</t>
  </si>
  <si>
    <t>9780199657865</t>
  </si>
  <si>
    <t>OUP, How to Read a Latin Poem, if you cant read yet !</t>
  </si>
  <si>
    <t>fitzgerald</t>
  </si>
  <si>
    <t>1151102</t>
  </si>
  <si>
    <t>9780199066162</t>
  </si>
  <si>
    <t>OUP, Poeams from Iqbal</t>
  </si>
  <si>
    <t>kiernan</t>
  </si>
  <si>
    <t>1151103</t>
  </si>
  <si>
    <t>9780199608362</t>
  </si>
  <si>
    <t>OUP, Poetics</t>
  </si>
  <si>
    <t>aristole</t>
  </si>
  <si>
    <t>1151104</t>
  </si>
  <si>
    <t>9780199584321</t>
  </si>
  <si>
    <t>OUP, Selected Poeams</t>
  </si>
  <si>
    <t>1151105</t>
  </si>
  <si>
    <t>9780199682324</t>
  </si>
  <si>
    <t>OUP, Selected Poeams &amp; Songs</t>
  </si>
  <si>
    <t>burnes</t>
  </si>
  <si>
    <t>1151106</t>
  </si>
  <si>
    <t>9780199657698</t>
  </si>
  <si>
    <t>OUP, Self Impression</t>
  </si>
  <si>
    <t>saoundre</t>
  </si>
  <si>
    <t>1151108</t>
  </si>
  <si>
    <t>9780195087451</t>
  </si>
  <si>
    <t>OUP, The Divine Comedy of Dante Alighieri, Vol.2 PURGATORIO</t>
  </si>
  <si>
    <t>alighirei</t>
  </si>
  <si>
    <t>1151110</t>
  </si>
  <si>
    <t>9780199652037</t>
  </si>
  <si>
    <t>OUP, The Masnavi, Book 3</t>
  </si>
  <si>
    <t>roomi</t>
  </si>
  <si>
    <t>1151112</t>
  </si>
  <si>
    <t>9780199548552</t>
  </si>
  <si>
    <t>OUP, The Oxford Companion to Classical Literature</t>
  </si>
  <si>
    <t>howatson</t>
  </si>
  <si>
    <t>1151113</t>
  </si>
  <si>
    <t>9780198704850</t>
  </si>
  <si>
    <t>OUP, The Oxford Companion to Modern Poetry in English</t>
  </si>
  <si>
    <t>hamilton</t>
  </si>
  <si>
    <t>1151131</t>
  </si>
  <si>
    <t>9780674416642</t>
  </si>
  <si>
    <t>J.W., The Poetry of John Milton</t>
  </si>
  <si>
    <t>teskey</t>
  </si>
  <si>
    <t>1160002</t>
  </si>
  <si>
    <t>9780521868440</t>
  </si>
  <si>
    <t>BEYOND CORPORATE SOCIAL RESPONSIBILITY</t>
  </si>
  <si>
    <t>FRYNAS</t>
  </si>
  <si>
    <t>1160006</t>
  </si>
  <si>
    <t>9780521862981</t>
  </si>
  <si>
    <t>BUSINESS, INTEGRITY &amp; PEACE, beyond geopo</t>
  </si>
  <si>
    <t>FORT</t>
  </si>
  <si>
    <t>1160009</t>
  </si>
  <si>
    <t>9780521152464</t>
  </si>
  <si>
    <t>CIVILIZING ECONOMY, a new economics of provision</t>
  </si>
  <si>
    <t>1160010</t>
  </si>
  <si>
    <t>9780521862905</t>
  </si>
  <si>
    <t>COMPETING FOR THE FUTURE, how digital innovations are c</t>
  </si>
  <si>
    <t>KRESSEL</t>
  </si>
  <si>
    <t>1160011</t>
  </si>
  <si>
    <t>9780521531979</t>
  </si>
  <si>
    <t>CORPORATE ENTREPRENEURSHIP, top managers</t>
  </si>
  <si>
    <t>SATHA</t>
  </si>
  <si>
    <t>1160012</t>
  </si>
  <si>
    <t>9780521606578</t>
  </si>
  <si>
    <t>CORPORATE INTEGRITY</t>
  </si>
  <si>
    <t>1160016</t>
  </si>
  <si>
    <t>9780521677639</t>
  </si>
  <si>
    <t>DIVERSITY AT WORK</t>
  </si>
  <si>
    <t>BRIEF</t>
  </si>
  <si>
    <t>1160018</t>
  </si>
  <si>
    <t>9780521819022</t>
  </si>
  <si>
    <t>ENTERPRIC RESOURCE PLANNIG SYSTEM</t>
  </si>
  <si>
    <t>SHANKS</t>
  </si>
  <si>
    <t>1160022</t>
  </si>
  <si>
    <t>9780521854962</t>
  </si>
  <si>
    <t>ETHICS &amp; THE PHARMACEUTICAL INDUSTRY</t>
  </si>
  <si>
    <t>SANTRO</t>
  </si>
  <si>
    <t>1160023</t>
  </si>
  <si>
    <t>9780521889056</t>
  </si>
  <si>
    <t>EXCEL BASICS TO BLACKBELT, an accelerated guide to deci</t>
  </si>
  <si>
    <t>BENDOLY</t>
  </si>
  <si>
    <t>1160025</t>
  </si>
  <si>
    <t>9780521858694</t>
  </si>
  <si>
    <t>HARMONIZING WORK, FAMILY &amp; PERSONAL LIFE, from policy t</t>
  </si>
  <si>
    <t>POELMANS</t>
  </si>
  <si>
    <t>1160026</t>
  </si>
  <si>
    <t>9780521727624</t>
  </si>
  <si>
    <t>Humanism in Business (PB)</t>
  </si>
  <si>
    <t>SPITZECK</t>
  </si>
  <si>
    <t>1160030</t>
  </si>
  <si>
    <t>9780521685580</t>
  </si>
  <si>
    <t>INTERPERSONAL NETWORKS IN ORGANIZATIONS, cognition, per</t>
  </si>
  <si>
    <t>KILDUF</t>
  </si>
  <si>
    <t>1160031</t>
  </si>
  <si>
    <t>9780521856324</t>
  </si>
  <si>
    <t>LEADING IN THE TOP TEAM, the CXO challenge</t>
  </si>
  <si>
    <t>BOTGER</t>
  </si>
  <si>
    <t>1160032</t>
  </si>
  <si>
    <t>9780521849470</t>
  </si>
  <si>
    <t>LEADING STRATEGIC CHANGE, bridging theory &amp; practice</t>
  </si>
  <si>
    <t>FLAMHOLTZ</t>
  </si>
  <si>
    <t>1160034</t>
  </si>
  <si>
    <t>9780521686037</t>
  </si>
  <si>
    <t>LEADING WITH VALUES, positivity, virtue &amp;</t>
  </si>
  <si>
    <t>HESS</t>
  </si>
  <si>
    <t>1160035</t>
  </si>
  <si>
    <t>9780521843447</t>
  </si>
  <si>
    <t>LEAN EVOLUTION, lessons from the workplac</t>
  </si>
  <si>
    <t>RICH</t>
  </si>
  <si>
    <t>1160039</t>
  </si>
  <si>
    <t>9780521839754</t>
  </si>
  <si>
    <t>MASTERING YOUR ORGANIZATION'S PROCESSES,</t>
  </si>
  <si>
    <t>CONEL</t>
  </si>
  <si>
    <t>1160041</t>
  </si>
  <si>
    <t>9780521843553</t>
  </si>
  <si>
    <t>Offshoring Information Technology</t>
  </si>
  <si>
    <t>CARMEL</t>
  </si>
  <si>
    <t>1160043</t>
  </si>
  <si>
    <t>9780521881364</t>
  </si>
  <si>
    <t>ORGANIZ., INTERACTION &amp; PRACTICE, studies of ethnometho</t>
  </si>
  <si>
    <t>LLEWELLYN</t>
  </si>
  <si>
    <t>1160045</t>
  </si>
  <si>
    <t>9780521609289</t>
  </si>
  <si>
    <t>ORGANIZATIONAL ECOUNTERS WITH RISK</t>
  </si>
  <si>
    <t>1160047</t>
  </si>
  <si>
    <t>9780521682787</t>
  </si>
  <si>
    <t>OUT SOURCING</t>
  </si>
  <si>
    <t>MOL</t>
  </si>
  <si>
    <t>1160048</t>
  </si>
  <si>
    <t>9780521844000</t>
  </si>
  <si>
    <t>PERFORMANCE AT THE LIMIT, business lesson</t>
  </si>
  <si>
    <t>1160053</t>
  </si>
  <si>
    <t>9780521861519</t>
  </si>
  <si>
    <t>REMAKING MANAGEMENT, between global &amp; local</t>
  </si>
  <si>
    <t>1160054</t>
  </si>
  <si>
    <t>9780521617598</t>
  </si>
  <si>
    <t>RETHINKING WORK</t>
  </si>
  <si>
    <t>HEARN</t>
  </si>
  <si>
    <t>1160055</t>
  </si>
  <si>
    <t>9780521843362</t>
  </si>
  <si>
    <t>Service Orientation</t>
  </si>
  <si>
    <t>1160056</t>
  </si>
  <si>
    <t>9780521601078</t>
  </si>
  <si>
    <t>SHARING EXECUTIVE POWER</t>
  </si>
  <si>
    <t>ALVAREZ</t>
  </si>
  <si>
    <t>1160058</t>
  </si>
  <si>
    <t>9780521688451</t>
  </si>
  <si>
    <t>STRATEGIES, MARKETS &amp; GOVERNANCE, exploring commercial</t>
  </si>
  <si>
    <t>BOSCHECK</t>
  </si>
  <si>
    <t>1160062</t>
  </si>
  <si>
    <t>9780521843287</t>
  </si>
  <si>
    <t>THE BUSINESS OF PROJECTS</t>
  </si>
  <si>
    <t>DAVIS</t>
  </si>
  <si>
    <t>1160063</t>
  </si>
  <si>
    <t>9780521865111</t>
  </si>
  <si>
    <t>THE BUSINESS SCHOOL AND THE BOTTOM LINE</t>
  </si>
  <si>
    <t>STARKEY</t>
  </si>
  <si>
    <t>1160064</t>
  </si>
  <si>
    <t>9780521857154</t>
  </si>
  <si>
    <t>THE ECONOMICS &amp; SOCIOLOGY OF MANAGEMENT CONSULTING</t>
  </si>
  <si>
    <t>ARMBRUSTER</t>
  </si>
  <si>
    <t>1160066</t>
  </si>
  <si>
    <t>9780521844116</t>
  </si>
  <si>
    <t>THE OUTSOURCING PROCESS, strategies for evaluation &amp; ma</t>
  </si>
  <si>
    <t>MCIVOR</t>
  </si>
  <si>
    <t>1160067</t>
  </si>
  <si>
    <t>9780521852609</t>
  </si>
  <si>
    <t>THE SERACH FOR ORGANIC GROWTH</t>
  </si>
  <si>
    <t>1160069</t>
  </si>
  <si>
    <t>9780521681940</t>
  </si>
  <si>
    <t>THEORY OF THE FIRM FOR STRATEGIC MANAGEMENT, economic v</t>
  </si>
  <si>
    <t>BECERA</t>
  </si>
  <si>
    <t>1160074</t>
  </si>
  <si>
    <t>9780521192101</t>
  </si>
  <si>
    <t>Building Respected Companies</t>
  </si>
  <si>
    <t>CANALS</t>
  </si>
  <si>
    <t>1160088</t>
  </si>
  <si>
    <t>9780521515986</t>
  </si>
  <si>
    <t>Global Challenges in Responsible Business</t>
  </si>
  <si>
    <t>1160091</t>
  </si>
  <si>
    <t>9780521765466</t>
  </si>
  <si>
    <t>Global Services Outsourcing</t>
  </si>
  <si>
    <t>1160096</t>
  </si>
  <si>
    <t>9780521700771</t>
  </si>
  <si>
    <t>OPERATION MANAGEMENT, an integrated approach</t>
  </si>
  <si>
    <t>SAMSON</t>
  </si>
  <si>
    <t>1160113</t>
  </si>
  <si>
    <t>9780521142465</t>
  </si>
  <si>
    <t>The Essential Guide to Effect Sizes</t>
  </si>
  <si>
    <t>ELLIS</t>
  </si>
  <si>
    <t>1160114</t>
  </si>
  <si>
    <t>9780521514569</t>
  </si>
  <si>
    <t>The Evolution of the Modern Workplace</t>
  </si>
  <si>
    <t>1160119</t>
  </si>
  <si>
    <t>9780521199230</t>
  </si>
  <si>
    <t>Value Creation and Sport Management</t>
  </si>
  <si>
    <t>GOMEZ</t>
  </si>
  <si>
    <t>1160120</t>
  </si>
  <si>
    <t>9781849507127</t>
  </si>
  <si>
    <t>EM., New Developments in Theoretical and Conceptual App</t>
  </si>
  <si>
    <t>HAMELA</t>
  </si>
  <si>
    <t>1160123</t>
  </si>
  <si>
    <t>9781849507141</t>
  </si>
  <si>
    <t>EM., The Impact of Demographics on Health and Healthcar</t>
  </si>
  <si>
    <t>JACOBS</t>
  </si>
  <si>
    <t>1160126</t>
  </si>
  <si>
    <t>9780857241252</t>
  </si>
  <si>
    <t>EM., Research in Personnel and Human Resources Manageme</t>
  </si>
  <si>
    <t>JOSEPH</t>
  </si>
  <si>
    <t>1160128</t>
  </si>
  <si>
    <t>9781849509909</t>
  </si>
  <si>
    <t>EM., A Focused Issue on Identifying, Building and Linki</t>
  </si>
  <si>
    <t>SANCHES</t>
  </si>
  <si>
    <t>1160129</t>
  </si>
  <si>
    <t>9780857242013</t>
  </si>
  <si>
    <t>EM., Advances in Business and Management Forecasting, V</t>
  </si>
  <si>
    <t>LAWARENCE</t>
  </si>
  <si>
    <t>1160131</t>
  </si>
  <si>
    <t>9780857243676</t>
  </si>
  <si>
    <t>EM., Leading in Turbulent Times: Lessons Learnt and Imp</t>
  </si>
  <si>
    <t>LORANGE</t>
  </si>
  <si>
    <t>1160133</t>
  </si>
  <si>
    <t>9780857240064</t>
  </si>
  <si>
    <t>EM., Relational Practices, Participative Organizing</t>
  </si>
  <si>
    <t>STEYAERT</t>
  </si>
  <si>
    <t>1160135</t>
  </si>
  <si>
    <t>9781849507806</t>
  </si>
  <si>
    <t>EM., The History of UK Business and Management Educatio</t>
  </si>
  <si>
    <t>WILLIEMS</t>
  </si>
  <si>
    <t>1160136</t>
  </si>
  <si>
    <t>9781849507721</t>
  </si>
  <si>
    <t>EM., Choice Modelling: The State-of-the-Art and the Sta</t>
  </si>
  <si>
    <t>1160137</t>
  </si>
  <si>
    <t>9780857241771</t>
  </si>
  <si>
    <t>EM., Emotions and Organizational Dynamism</t>
  </si>
  <si>
    <t>ZERBE</t>
  </si>
  <si>
    <t>1160138</t>
  </si>
  <si>
    <t>9780857242051</t>
  </si>
  <si>
    <t>EM., Markets on Trial: The Economic Sociology of the U. PART A</t>
  </si>
  <si>
    <t>LOUNSBURY</t>
  </si>
  <si>
    <t>1160140</t>
  </si>
  <si>
    <t>9780857243690</t>
  </si>
  <si>
    <t>EM., Positive Design and Appreciative Construction: Fro</t>
  </si>
  <si>
    <t>TOGO</t>
  </si>
  <si>
    <t>1160143</t>
  </si>
  <si>
    <t>9781849509848</t>
  </si>
  <si>
    <t>EM., Technology And Organization: Essays In Honour Of J</t>
  </si>
  <si>
    <t>FILLIPS</t>
  </si>
  <si>
    <t>1160144</t>
  </si>
  <si>
    <t>9780857245939</t>
  </si>
  <si>
    <t>EM., Categories in Markets</t>
  </si>
  <si>
    <t>HSU</t>
  </si>
  <si>
    <t>1160147</t>
  </si>
  <si>
    <t>9781848558786</t>
  </si>
  <si>
    <t>EM., FINANCIAL MODELING APPLICATIONS &amp; DATA ENVELOPMENT</t>
  </si>
  <si>
    <t>1160149</t>
  </si>
  <si>
    <t>9781848556546</t>
  </si>
  <si>
    <t>EM., EMOTIONS IN GROUPS, ORGANIZATIONS &amp; CULTURES</t>
  </si>
  <si>
    <t>CHARMINE</t>
  </si>
  <si>
    <t>1160164</t>
  </si>
  <si>
    <t>9780521116558</t>
  </si>
  <si>
    <t>CRAFTING STRATEGY</t>
  </si>
  <si>
    <t>HARACLEOUS</t>
  </si>
  <si>
    <t>1160234</t>
  </si>
  <si>
    <t>9781848555020</t>
  </si>
  <si>
    <t>EM., MULTI-LEVEL ISSUES IN ORGANIZATIONAL BEHAVIOR &amp; LE</t>
  </si>
  <si>
    <t>YAMMARINO</t>
  </si>
  <si>
    <t>1160238</t>
  </si>
  <si>
    <t>9781846686078</t>
  </si>
  <si>
    <t>PR. GUIDE TO MANAGEMENT IDEAS AND GURUS</t>
  </si>
  <si>
    <t>HINDLE</t>
  </si>
  <si>
    <t>1160239</t>
  </si>
  <si>
    <t>9781861978097</t>
  </si>
  <si>
    <t>PR. THE ECONOMIST GUIDE TO FINANCIAL MANAGEMENT</t>
  </si>
  <si>
    <t>LEVINSON</t>
  </si>
  <si>
    <t>1160241</t>
  </si>
  <si>
    <t>9781846681745</t>
  </si>
  <si>
    <t>PR. THE ECONOMIST GUIDE TO SUPPLY CHAIN MANAGEMENT</t>
  </si>
  <si>
    <t>JACOBY</t>
  </si>
  <si>
    <t>1160242</t>
  </si>
  <si>
    <t>9781861978226</t>
  </si>
  <si>
    <t>PR. THE ECONOMIST GUIDE TO PROJECT MANAGEMENT</t>
  </si>
  <si>
    <t>ROBERT</t>
  </si>
  <si>
    <t>9781780523880</t>
  </si>
  <si>
    <t>EM, GLOBALIZING CHINA</t>
  </si>
  <si>
    <t>WANG</t>
  </si>
  <si>
    <t>1161000</t>
  </si>
  <si>
    <t>9781107045569</t>
  </si>
  <si>
    <t>analytics for leaders</t>
  </si>
  <si>
    <t>fisher</t>
  </si>
  <si>
    <t>1161001</t>
  </si>
  <si>
    <t>9781107035874</t>
  </si>
  <si>
    <t>Cambridge Handbook of Institutional Investment &amp; Fiduciary…</t>
  </si>
  <si>
    <t>hawle</t>
  </si>
  <si>
    <t>1161004</t>
  </si>
  <si>
    <t>9781107650206</t>
  </si>
  <si>
    <t>Public Trust in Business</t>
  </si>
  <si>
    <t>harris</t>
  </si>
  <si>
    <t>1161009</t>
  </si>
  <si>
    <t>9781107013803</t>
  </si>
  <si>
    <t>The Business School in the 21 Cent.</t>
  </si>
  <si>
    <t>thomas</t>
  </si>
  <si>
    <t>1161010</t>
  </si>
  <si>
    <t>9780199695089</t>
  </si>
  <si>
    <t>OUP, A Process Theory of Organization</t>
  </si>
  <si>
    <t>hernes</t>
  </si>
  <si>
    <t>1161013</t>
  </si>
  <si>
    <t>9780199212637</t>
  </si>
  <si>
    <t xml:space="preserve">OUP, Globalization in Practice </t>
  </si>
  <si>
    <t>Thrift</t>
  </si>
  <si>
    <t>1161021</t>
  </si>
  <si>
    <t>9780198704614</t>
  </si>
  <si>
    <t>OUP, The Oxford Handbook of Corporate Reputation</t>
  </si>
  <si>
    <t>barnet</t>
  </si>
  <si>
    <t>1161033</t>
  </si>
  <si>
    <t>9781446267950</t>
  </si>
  <si>
    <t>SA, Approaches to Fieldwork, 4 vol. set</t>
  </si>
  <si>
    <t>hillyard</t>
  </si>
  <si>
    <t>1161041</t>
  </si>
  <si>
    <t>9781446274156</t>
  </si>
  <si>
    <t>SA, Ethics Theory and Business Practice</t>
  </si>
  <si>
    <t>Fryer M</t>
  </si>
  <si>
    <t>1180008</t>
  </si>
  <si>
    <t>9780500273845</t>
  </si>
  <si>
    <t>T&amp;H, BABYLON</t>
  </si>
  <si>
    <t>1180013</t>
  </si>
  <si>
    <t>9789774164170</t>
  </si>
  <si>
    <t>AUC., AGAINST THE WALL</t>
  </si>
  <si>
    <t>1180015</t>
  </si>
  <si>
    <t>9789774163883</t>
  </si>
  <si>
    <t>AUC., THE FINAL HOUR</t>
  </si>
  <si>
    <t>1190003</t>
  </si>
  <si>
    <t>9780521876551</t>
  </si>
  <si>
    <t>A PHILOSOPHY OF POLITICAL MYTH</t>
  </si>
  <si>
    <t>BOTTICE</t>
  </si>
  <si>
    <t>1190009</t>
  </si>
  <si>
    <t>9780521618069</t>
  </si>
  <si>
    <t>Amartya Sen</t>
  </si>
  <si>
    <t>MORRIS</t>
  </si>
  <si>
    <t>1190010</t>
  </si>
  <si>
    <t>9780521675468</t>
  </si>
  <si>
    <t>AN INTRO. TO AFRICANA PHILOSOPHY</t>
  </si>
  <si>
    <t>GORDON</t>
  </si>
  <si>
    <t>1190017</t>
  </si>
  <si>
    <t>9780521722384</t>
  </si>
  <si>
    <t>AQUINAS, ARISTOLE, &amp; THE PROMISE OF THE COMMON GOOD</t>
  </si>
  <si>
    <t>KEYS</t>
  </si>
  <si>
    <t>1190018</t>
  </si>
  <si>
    <t>9780521883825</t>
  </si>
  <si>
    <t>Are Liberty and Equality Compatible?</t>
  </si>
  <si>
    <t>NARVESON</t>
  </si>
  <si>
    <t>1190022</t>
  </si>
  <si>
    <t>9780521860468</t>
  </si>
  <si>
    <t>ARISTOLE &amp; THE REDISCOVERY OF CITIZENSHIP</t>
  </si>
  <si>
    <t>1190039</t>
  </si>
  <si>
    <t>9780521682831</t>
  </si>
  <si>
    <t>ETHICS &amp; CRIMINAL JUSTICE, an intro.</t>
  </si>
  <si>
    <t>KLEINIG</t>
  </si>
  <si>
    <t>1190042</t>
  </si>
  <si>
    <t>9780521830188</t>
  </si>
  <si>
    <t>FAKING IT</t>
  </si>
  <si>
    <t>MILLER</t>
  </si>
  <si>
    <t>1190049</t>
  </si>
  <si>
    <t>9780521867153</t>
  </si>
  <si>
    <t>GANDHIS PHILOSOPHY AND THE QUEST FOR HARMONY</t>
  </si>
  <si>
    <t>PAREL</t>
  </si>
  <si>
    <t>1190050</t>
  </si>
  <si>
    <t>9780521122962</t>
  </si>
  <si>
    <t>Genocide, a normative account</t>
  </si>
  <si>
    <t>MAY</t>
  </si>
  <si>
    <t>1190058</t>
  </si>
  <si>
    <t>9780521829670</t>
  </si>
  <si>
    <t>HENRY SIDGWICK-EYE OF THE UNIVERSE, an</t>
  </si>
  <si>
    <t>SCHULTZ</t>
  </si>
  <si>
    <t>1190072</t>
  </si>
  <si>
    <t>9780521677936</t>
  </si>
  <si>
    <t>IS THE WELFARE STATE JUSTIFIED?</t>
  </si>
  <si>
    <t>SHAPIRO</t>
  </si>
  <si>
    <t>1190073</t>
  </si>
  <si>
    <t>9780521620246</t>
  </si>
  <si>
    <t>JHON STUART MILL</t>
  </si>
  <si>
    <t>CAPALDI</t>
  </si>
  <si>
    <t>1190075</t>
  </si>
  <si>
    <t>9780521699983</t>
  </si>
  <si>
    <t>JUST HEALTH, meeting health needs fairly</t>
  </si>
  <si>
    <t>DANIELS</t>
  </si>
  <si>
    <t>1190084</t>
  </si>
  <si>
    <t>9780521862035</t>
  </si>
  <si>
    <t>KIERKGEERD &amp; SOCRATES</t>
  </si>
  <si>
    <t>HOWLAND</t>
  </si>
  <si>
    <t>1190093</t>
  </si>
  <si>
    <t>9780521711470</t>
  </si>
  <si>
    <t>MEASURING JUSTICE, primery goods &amp; capabilities</t>
  </si>
  <si>
    <t>BRIGHOUS</t>
  </si>
  <si>
    <t>1190098</t>
  </si>
  <si>
    <t>9780521119788</t>
  </si>
  <si>
    <t>MODUS VIVENDI LIBERALISM, theory &amp; practice</t>
  </si>
  <si>
    <t>1190108</t>
  </si>
  <si>
    <t>9780521537155</t>
  </si>
  <si>
    <t>PAUL CHURCHLAND</t>
  </si>
  <si>
    <t>KEELEY</t>
  </si>
  <si>
    <t>1190119</t>
  </si>
  <si>
    <t>9780521545969</t>
  </si>
  <si>
    <t>PRICE, PRINCIPLE &amp; THE ENVIRONMENT</t>
  </si>
  <si>
    <t>SAGOF</t>
  </si>
  <si>
    <t>1190124</t>
  </si>
  <si>
    <t>9780521733199</t>
  </si>
  <si>
    <t>RIGHTS, RACE &amp; RECOGNITION</t>
  </si>
  <si>
    <t>1190133</t>
  </si>
  <si>
    <t>9780521779722</t>
  </si>
  <si>
    <t>STANLEY CAVELL</t>
  </si>
  <si>
    <t>ALDRIDGE</t>
  </si>
  <si>
    <t>1190136</t>
  </si>
  <si>
    <t>9780521600606</t>
  </si>
  <si>
    <t>THE  CAMB. COMPANION TO KEYNES</t>
  </si>
  <si>
    <t>BACKHOUSE</t>
  </si>
  <si>
    <t>1190152</t>
  </si>
  <si>
    <t>9780521529624</t>
  </si>
  <si>
    <t>THE CAMB COMP TO EARLY MODERN</t>
  </si>
  <si>
    <t>RUTHERFORD</t>
  </si>
  <si>
    <t>1190165</t>
  </si>
  <si>
    <t>9780521618601</t>
  </si>
  <si>
    <t>THE CAMB. COMPANION TO SPINOZA'S ETHICS</t>
  </si>
  <si>
    <t>KOISTINEN</t>
  </si>
  <si>
    <t>1190178</t>
  </si>
  <si>
    <t>9780521709729</t>
  </si>
  <si>
    <t>THE MORAL DEMANDS OF MEMORY</t>
  </si>
  <si>
    <t>BLUSTEIN</t>
  </si>
  <si>
    <t>1190183</t>
  </si>
  <si>
    <t>9780521819770</t>
  </si>
  <si>
    <t>THE PHILOSOPHY &amp; POLITICS OF BRUNO BAUER</t>
  </si>
  <si>
    <t>MOGACH</t>
  </si>
  <si>
    <t>1190192</t>
  </si>
  <si>
    <t>9780521539302</t>
  </si>
  <si>
    <t>THOMAS REID AND THE STORY OF EPISTEMOLOGY</t>
  </si>
  <si>
    <t>WOLTERSTORFF</t>
  </si>
  <si>
    <t>1190195</t>
  </si>
  <si>
    <t>9780521730358</t>
  </si>
  <si>
    <t>TRUTH, ERROR, &amp; CRIMINAL LAW, an essay in legal epistemology</t>
  </si>
  <si>
    <t>LAUDAN</t>
  </si>
  <si>
    <t>1190196</t>
  </si>
  <si>
    <t>9780521545976</t>
  </si>
  <si>
    <t>UNDERSTANDING ETHICAL FAILURES IN LEADERS</t>
  </si>
  <si>
    <t>1190201</t>
  </si>
  <si>
    <t>9780521672221</t>
  </si>
  <si>
    <t>WHAT PHILOSOPHERS KNOW, case studies in recent analytic</t>
  </si>
  <si>
    <t>GUTTING</t>
  </si>
  <si>
    <t>1190215</t>
  </si>
  <si>
    <t>9781844651658</t>
  </si>
  <si>
    <t>ACU, MIDDLE AGE</t>
  </si>
  <si>
    <t>HAMILTON</t>
  </si>
  <si>
    <t>1190228</t>
  </si>
  <si>
    <t>9780521880084</t>
  </si>
  <si>
    <t>ERROR &amp; INFERENCE, recent excang. On exprim. Reasoning</t>
  </si>
  <si>
    <t>MAYO</t>
  </si>
  <si>
    <t>1190249</t>
  </si>
  <si>
    <t>9780521518925</t>
  </si>
  <si>
    <t>Descartes on Forms and Mechanisms</t>
  </si>
  <si>
    <t>HATAB</t>
  </si>
  <si>
    <t>1190252</t>
  </si>
  <si>
    <t>9780521113809</t>
  </si>
  <si>
    <t>End-of-Life Care and Pragmatic Decision Making, a bioet</t>
  </si>
  <si>
    <t>HESTER</t>
  </si>
  <si>
    <t>1190265</t>
  </si>
  <si>
    <t>9780521884181</t>
  </si>
  <si>
    <t>Genetic Analysis, a history of genetic thinking</t>
  </si>
  <si>
    <t>FALK</t>
  </si>
  <si>
    <t>1190268</t>
  </si>
  <si>
    <t>9780521762724</t>
  </si>
  <si>
    <t>Global Justice and Due Process</t>
  </si>
  <si>
    <t>1190276</t>
  </si>
  <si>
    <t>9780521196543</t>
  </si>
  <si>
    <t>How Well Do Facts Travel?</t>
  </si>
  <si>
    <t>HOWLETT</t>
  </si>
  <si>
    <t>1190280</t>
  </si>
  <si>
    <t>9780521768986</t>
  </si>
  <si>
    <t>Immigration and the Constraints of Justice</t>
  </si>
  <si>
    <t>PEVNICK</t>
  </si>
  <si>
    <t>1190322</t>
  </si>
  <si>
    <t>9780521762748</t>
  </si>
  <si>
    <t>Rethinking the Western Understanding of the Self</t>
  </si>
  <si>
    <t>STEINVORTH</t>
  </si>
  <si>
    <t>1190332</t>
  </si>
  <si>
    <t>9780521767965</t>
  </si>
  <si>
    <t>Surviving Health Care, a manual for patients &amp; their fa</t>
  </si>
  <si>
    <t>KUSHNER</t>
  </si>
  <si>
    <t>1190349</t>
  </si>
  <si>
    <t>9780521888981</t>
  </si>
  <si>
    <t>The Cambridge Handbook of Information and Computer Ethi</t>
  </si>
  <si>
    <t>FLORIDI</t>
  </si>
  <si>
    <t>1190356</t>
  </si>
  <si>
    <t>9780521868563</t>
  </si>
  <si>
    <t>The Order of Public Reason</t>
  </si>
  <si>
    <t>GAUS</t>
  </si>
  <si>
    <t>1190388</t>
  </si>
  <si>
    <t>9781844651771</t>
  </si>
  <si>
    <t>ACU., CONFUCIANISM</t>
  </si>
  <si>
    <t>GOLDIN</t>
  </si>
  <si>
    <t>1190392</t>
  </si>
  <si>
    <t>9781844652549</t>
  </si>
  <si>
    <t>ACU., DISTRACTION</t>
  </si>
  <si>
    <t>YOUNG</t>
  </si>
  <si>
    <t>1190420</t>
  </si>
  <si>
    <t>9781844652037</t>
  </si>
  <si>
    <t>ACU., ONEY</t>
  </si>
  <si>
    <t>LORENGAN</t>
  </si>
  <si>
    <t>1190431</t>
  </si>
  <si>
    <t>9781844650101</t>
  </si>
  <si>
    <t>ACU., THE PHILOSOPHY OF HUSSERL</t>
  </si>
  <si>
    <t>HOPKINS</t>
  </si>
  <si>
    <t>1190436</t>
  </si>
  <si>
    <t>9781844652013</t>
  </si>
  <si>
    <t>ACU., UNDERSTANDING ENVIRONMENTAL PHILOSOPHY</t>
  </si>
  <si>
    <t>BRENNAN</t>
  </si>
  <si>
    <t>1190446</t>
  </si>
  <si>
    <t>9780226761619</t>
  </si>
  <si>
    <t>CH, Ethics of Interrogation</t>
  </si>
  <si>
    <t>SKERKER</t>
  </si>
  <si>
    <t>1190463</t>
  </si>
  <si>
    <t>9780521611176</t>
  </si>
  <si>
    <t>ADVOCACY</t>
  </si>
  <si>
    <t>ROSS</t>
  </si>
  <si>
    <t>1190513</t>
  </si>
  <si>
    <t>9780521670081</t>
  </si>
  <si>
    <t>AN INTRO. TO BUDDHIST PHILOSOPHY</t>
  </si>
  <si>
    <t>LAUMAKIS</t>
  </si>
  <si>
    <t>1190514</t>
  </si>
  <si>
    <t>9780521608923</t>
  </si>
  <si>
    <t>AN INTRO. TO CHINESE PHILOSOPHY</t>
  </si>
  <si>
    <t>LAI</t>
  </si>
  <si>
    <t>1190602</t>
  </si>
  <si>
    <t>9780521696142</t>
  </si>
  <si>
    <t>THE HUMAN RIGHT TO GREEN FUTURE, environ. Rights &amp; inte</t>
  </si>
  <si>
    <t>HISKES</t>
  </si>
  <si>
    <t>1190609</t>
  </si>
  <si>
    <t>9780521452793</t>
  </si>
  <si>
    <t>MATHEMATICAL THOUGHT &amp; ITS OBJECTS</t>
  </si>
  <si>
    <t>PARSONS</t>
  </si>
  <si>
    <t>1190613</t>
  </si>
  <si>
    <t>9780470505441</t>
  </si>
  <si>
    <t>THE CASE FOR PLUTO</t>
  </si>
  <si>
    <t>BOYLE</t>
  </si>
  <si>
    <t>1190614</t>
  </si>
  <si>
    <t>9780195381245</t>
  </si>
  <si>
    <t>OX,JOHN STUART MILL AND THE ART OF LIFE</t>
  </si>
  <si>
    <t>1190617</t>
  </si>
  <si>
    <t>9780521133753</t>
  </si>
  <si>
    <t>AGRO-TECHNOLOGY</t>
  </si>
  <si>
    <t>THOMPSON</t>
  </si>
  <si>
    <t>1190655</t>
  </si>
  <si>
    <t>9780521175531</t>
  </si>
  <si>
    <t>WHAT SHOULD CONSTITUTIONS DO ?</t>
  </si>
  <si>
    <t>PAUL</t>
  </si>
  <si>
    <t>1190656</t>
  </si>
  <si>
    <t>9780521687126</t>
  </si>
  <si>
    <t>The Cambridge Companion to Ancient Greek Political Thou</t>
  </si>
  <si>
    <t>SALKEVER</t>
  </si>
  <si>
    <t>1190661</t>
  </si>
  <si>
    <t>9780521884631</t>
  </si>
  <si>
    <t>Plato's 'Laws', a critical guide</t>
  </si>
  <si>
    <t>BOBONICH</t>
  </si>
  <si>
    <t>1190662</t>
  </si>
  <si>
    <t>9780123969743</t>
  </si>
  <si>
    <t>ELS., Particulate Morphology</t>
  </si>
  <si>
    <t>GOTOH</t>
  </si>
  <si>
    <t>1190664</t>
  </si>
  <si>
    <t>9780521525589</t>
  </si>
  <si>
    <t>THE CAMBRIDGE COMPANION TO GALEN</t>
  </si>
  <si>
    <t>HANKINSON</t>
  </si>
  <si>
    <t>1191005</t>
  </si>
  <si>
    <t>9780521183031</t>
  </si>
  <si>
    <t>An Introduction to Design Arguments</t>
  </si>
  <si>
    <t>jantzen</t>
  </si>
  <si>
    <t>1191007</t>
  </si>
  <si>
    <t>9781107614444</t>
  </si>
  <si>
    <t>An Introduction to the Philosophy of Art</t>
  </si>
  <si>
    <t>eldridge</t>
  </si>
  <si>
    <t>1191009</t>
  </si>
  <si>
    <t>9781107693432</t>
  </si>
  <si>
    <t>Beauty</t>
  </si>
  <si>
    <t>dawid</t>
  </si>
  <si>
    <t>1191010</t>
  </si>
  <si>
    <t>9781107604766</t>
  </si>
  <si>
    <t>Canto, Morality</t>
  </si>
  <si>
    <t>williams</t>
  </si>
  <si>
    <t>1191011</t>
  </si>
  <si>
    <t>9781107604711</t>
  </si>
  <si>
    <t>Canto, Mortal Questions</t>
  </si>
  <si>
    <t>nagel</t>
  </si>
  <si>
    <t>1191012</t>
  </si>
  <si>
    <t>9781107606142</t>
  </si>
  <si>
    <t>Canto, The 2 Cultures</t>
  </si>
  <si>
    <t>snow</t>
  </si>
  <si>
    <t>1191018</t>
  </si>
  <si>
    <t>9781107037236</t>
  </si>
  <si>
    <t>Kant on Practical Life</t>
  </si>
  <si>
    <t>sweet</t>
  </si>
  <si>
    <t>1191019</t>
  </si>
  <si>
    <t>9781107641143</t>
  </si>
  <si>
    <t>Kant;s Groundwork of the Metaphysics of Morals</t>
  </si>
  <si>
    <t>timerman</t>
  </si>
  <si>
    <t>1191020</t>
  </si>
  <si>
    <t>9781107675384</t>
  </si>
  <si>
    <t>Kant's Critique of Practical Reason</t>
  </si>
  <si>
    <t>reath</t>
  </si>
  <si>
    <t>1191021</t>
  </si>
  <si>
    <t>9781107463158</t>
  </si>
  <si>
    <t>Kant's Observations &amp; Remarks</t>
  </si>
  <si>
    <t>shell</t>
  </si>
  <si>
    <t>1191029</t>
  </si>
  <si>
    <t>9780521191388</t>
  </si>
  <si>
    <t>Rene Descartes: Meditations on 1st Philosophy</t>
  </si>
  <si>
    <t>1191043</t>
  </si>
  <si>
    <t>9781107630482</t>
  </si>
  <si>
    <t>The Cambridge Companion to Descartes' Meditations</t>
  </si>
  <si>
    <t>cunning</t>
  </si>
  <si>
    <t>1191044</t>
  </si>
  <si>
    <t>9780521535427</t>
  </si>
  <si>
    <t>The Cambridge Companion to Einstein</t>
  </si>
  <si>
    <t>janssen</t>
  </si>
  <si>
    <t>1191045</t>
  </si>
  <si>
    <t>9780521720564</t>
  </si>
  <si>
    <t>The Cambridge Companion to Heidegger's Being &amp; Time</t>
  </si>
  <si>
    <t>wrathall</t>
  </si>
  <si>
    <t>1191048</t>
  </si>
  <si>
    <t>9781107643796</t>
  </si>
  <si>
    <t>The Cambridge Dictionary of Philosophy</t>
  </si>
  <si>
    <t>audi</t>
  </si>
  <si>
    <t>1191052</t>
  </si>
  <si>
    <t>9780521194143</t>
  </si>
  <si>
    <t>The Sublime in Modern Philosophy</t>
  </si>
  <si>
    <t>brady</t>
  </si>
  <si>
    <t>1191053</t>
  </si>
  <si>
    <t>9781107611962</t>
  </si>
  <si>
    <t>What Logic Means</t>
  </si>
  <si>
    <t>garson</t>
  </si>
  <si>
    <t>1191054</t>
  </si>
  <si>
    <t>9781107641754</t>
  </si>
  <si>
    <t>Wittgenstein's Philol Investigagtionssophi</t>
  </si>
  <si>
    <t>ahmad</t>
  </si>
  <si>
    <t>1191057</t>
  </si>
  <si>
    <t>9780691163499</t>
  </si>
  <si>
    <t>J.W., Worldly Philosopher</t>
  </si>
  <si>
    <t>adelman</t>
  </si>
  <si>
    <t>1191059</t>
  </si>
  <si>
    <t>9780691163895</t>
  </si>
  <si>
    <t>J.W., After the End of Life</t>
  </si>
  <si>
    <t>danto</t>
  </si>
  <si>
    <t>1191061</t>
  </si>
  <si>
    <t>9780691157733</t>
  </si>
  <si>
    <t>J.W., Lost Enlightment</t>
  </si>
  <si>
    <t>starr</t>
  </si>
  <si>
    <t>1191063</t>
  </si>
  <si>
    <t>9780199975037</t>
  </si>
  <si>
    <t>OUP, After Lives, A guide to heaven, Hell …</t>
  </si>
  <si>
    <t>casey</t>
  </si>
  <si>
    <t>1191067</t>
  </si>
  <si>
    <t>9780199645169</t>
  </si>
  <si>
    <t xml:space="preserve">OUP, Context </t>
  </si>
  <si>
    <t>Stalnaker</t>
  </si>
  <si>
    <t>1191069</t>
  </si>
  <si>
    <t>9780199640164</t>
  </si>
  <si>
    <t>OUP, Domestic Violence &amp; Islamic Tradition</t>
  </si>
  <si>
    <t>chadhury</t>
  </si>
  <si>
    <t>1191075</t>
  </si>
  <si>
    <t>9780199647019</t>
  </si>
  <si>
    <t xml:space="preserve">OUP, Fiction and Narrative </t>
  </si>
  <si>
    <t>Matravers</t>
  </si>
  <si>
    <t>1191078</t>
  </si>
  <si>
    <t>9780199673438</t>
  </si>
  <si>
    <t xml:space="preserve">OUP, How We Fight Ethics in War </t>
  </si>
  <si>
    <t>Frowe</t>
  </si>
  <si>
    <t>1191080</t>
  </si>
  <si>
    <t>9780199688852</t>
  </si>
  <si>
    <t xml:space="preserve">OUP, Ignorance and Moral Obligation </t>
  </si>
  <si>
    <t>Zimmerman</t>
  </si>
  <si>
    <t>1191081</t>
  </si>
  <si>
    <t>9780199354146</t>
  </si>
  <si>
    <t>OUP, Kant's Human Being</t>
  </si>
  <si>
    <t>louden</t>
  </si>
  <si>
    <t>1191082</t>
  </si>
  <si>
    <t>9780199363728</t>
  </si>
  <si>
    <t>OUP, Kant's Thinker</t>
  </si>
  <si>
    <t>kitcher</t>
  </si>
  <si>
    <t>1191085</t>
  </si>
  <si>
    <t>9780199684854</t>
  </si>
  <si>
    <t xml:space="preserve">OUP, Knowing What To Do Imagination, Virtue, and Platonism in Ethics </t>
  </si>
  <si>
    <t>Chappell</t>
  </si>
  <si>
    <t>1191089</t>
  </si>
  <si>
    <t>9780199959877</t>
  </si>
  <si>
    <t>OUP, Martyrdom &amp; Terrorism</t>
  </si>
  <si>
    <t>janes</t>
  </si>
  <si>
    <t>1191090</t>
  </si>
  <si>
    <t>9780199271061</t>
  </si>
  <si>
    <t>OUP, Mill</t>
  </si>
  <si>
    <t>rosen</t>
  </si>
  <si>
    <t>1191093</t>
  </si>
  <si>
    <t>9780199545964</t>
  </si>
  <si>
    <t xml:space="preserve">OUP, Nietzsche on Art and Life </t>
  </si>
  <si>
    <t>Came</t>
  </si>
  <si>
    <t>1191099</t>
  </si>
  <si>
    <t>9780199969531</t>
  </si>
  <si>
    <t xml:space="preserve">OUP, Philosophy at 3:AM Questions and Answers with 25 Top Philosophers </t>
  </si>
  <si>
    <t>Marshall</t>
  </si>
  <si>
    <t>1191100</t>
  </si>
  <si>
    <t>9780198702696</t>
  </si>
  <si>
    <t>OUP, Philosophy Bites Again</t>
  </si>
  <si>
    <t>edmonds</t>
  </si>
  <si>
    <t>1191101</t>
  </si>
  <si>
    <t>9780198705963</t>
  </si>
  <si>
    <t>OUP, Philosophy Bites Back</t>
  </si>
  <si>
    <t>1191104</t>
  </si>
  <si>
    <t>9780198704751</t>
  </si>
  <si>
    <t xml:space="preserve">OUP, Realizing Reason A Narrative of Truth and Knowing </t>
  </si>
  <si>
    <t>Macbeth</t>
  </si>
  <si>
    <t>1191105</t>
  </si>
  <si>
    <t>9780198706410</t>
  </si>
  <si>
    <t>OUP, Reasoning, A SOCIAL PICTURE</t>
  </si>
  <si>
    <t>LADEN</t>
  </si>
  <si>
    <t>1191107</t>
  </si>
  <si>
    <t>9780199672158</t>
  </si>
  <si>
    <t xml:space="preserve">OUP, Religious Faith and Intellectual Virtue </t>
  </si>
  <si>
    <t>Callahan</t>
  </si>
  <si>
    <t>1191109</t>
  </si>
  <si>
    <t>9780199652839</t>
  </si>
  <si>
    <t xml:space="preserve">OUP, Social Dynamics </t>
  </si>
  <si>
    <t>Skyrms</t>
  </si>
  <si>
    <t>1191112</t>
  </si>
  <si>
    <t>9780198704409</t>
  </si>
  <si>
    <t xml:space="preserve">OUP, The Early Modern Subject Self-Consciousness and Personal Identity from Descartes to Hume </t>
  </si>
  <si>
    <t>Thiel</t>
  </si>
  <si>
    <t>1191113</t>
  </si>
  <si>
    <t>9780198707547</t>
  </si>
  <si>
    <t xml:space="preserve">OUP, The Emergent Multiverse Quantum Theory according to the Everett Interpretation </t>
  </si>
  <si>
    <t>Wallace</t>
  </si>
  <si>
    <t>1191114</t>
  </si>
  <si>
    <t>9780198705604</t>
  </si>
  <si>
    <t xml:space="preserve">OUP, The Ideals of Inquiry An Ancient History </t>
  </si>
  <si>
    <t>Lloyd</t>
  </si>
  <si>
    <t>1191115</t>
  </si>
  <si>
    <t>9780198713302</t>
  </si>
  <si>
    <t xml:space="preserve">OUP, The Logical Structure of Kinds </t>
  </si>
  <si>
    <t>Funkhouser</t>
  </si>
  <si>
    <t>1191119</t>
  </si>
  <si>
    <t>9780199534647</t>
  </si>
  <si>
    <t>OUP, The Oxford Handbook of Nitzsche</t>
  </si>
  <si>
    <t>richardson</t>
  </si>
  <si>
    <t>1191127</t>
  </si>
  <si>
    <t>9780199603695</t>
  </si>
  <si>
    <t xml:space="preserve">OUP, The Point of View of the Universe Sidgwick and Contemporary Ethics </t>
  </si>
  <si>
    <t>Lazari-Radek</t>
  </si>
  <si>
    <t>1191130</t>
  </si>
  <si>
    <t>9780199646166</t>
  </si>
  <si>
    <t>OUP, Theaetetus</t>
  </si>
  <si>
    <t>Plato</t>
  </si>
  <si>
    <t>1191133</t>
  </si>
  <si>
    <t>9780226921846</t>
  </si>
  <si>
    <t>J.W., Aristotles Politics</t>
  </si>
  <si>
    <t>aristotles</t>
  </si>
  <si>
    <t>1191134</t>
  </si>
  <si>
    <t>9780226026756</t>
  </si>
  <si>
    <t xml:space="preserve">J.W., Aristotles Nicomachean Ethics </t>
  </si>
  <si>
    <t>1191152</t>
  </si>
  <si>
    <t>9780226274119</t>
  </si>
  <si>
    <t>j.w., lost second book of aristotles</t>
  </si>
  <si>
    <t>watson</t>
  </si>
  <si>
    <t>1191156</t>
  </si>
  <si>
    <t>9780691165752</t>
  </si>
  <si>
    <t>j.w., The Philosopher The Priest and The Painter</t>
  </si>
  <si>
    <t>nadler</t>
  </si>
  <si>
    <t>1191157</t>
  </si>
  <si>
    <t>9780691165851</t>
  </si>
  <si>
    <t>j.w., Lost Enlightenment</t>
  </si>
  <si>
    <t>1200009</t>
  </si>
  <si>
    <t>9780521539722</t>
  </si>
  <si>
    <t>ARCHITECTS OF POLITICAL CHANGE, constitutional quandaries &amp; social choice theory</t>
  </si>
  <si>
    <t>SCHOFILD</t>
  </si>
  <si>
    <t>1200013</t>
  </si>
  <si>
    <t>9780313313066</t>
  </si>
  <si>
    <t>BRITISH EMPIRICISM AND EARLY POLITICAL ECONOMY,gregory …</t>
  </si>
  <si>
    <t>TAYLOR</t>
  </si>
  <si>
    <t>1200020</t>
  </si>
  <si>
    <t>9780521548540</t>
  </si>
  <si>
    <t>CLOSING THE BOOK, transitional justice in</t>
  </si>
  <si>
    <t>ELSTER</t>
  </si>
  <si>
    <t>1200028</t>
  </si>
  <si>
    <t>9780521699426</t>
  </si>
  <si>
    <t>CRAFTING COOPERATION, regio. Inter. Instut. In comparat</t>
  </si>
  <si>
    <t>ACHARYA</t>
  </si>
  <si>
    <t>1200036</t>
  </si>
  <si>
    <t>9780521866521</t>
  </si>
  <si>
    <t>DEMOCRACY &amp; LEGAL CHANGE</t>
  </si>
  <si>
    <t>SCHWARTZBERG</t>
  </si>
  <si>
    <t>1200038</t>
  </si>
  <si>
    <t>9780521678384</t>
  </si>
  <si>
    <t>DEMOCRATIC PROCESSES &amp; FINANCIAL MARKETS, pricing politics</t>
  </si>
  <si>
    <t>BERNHARD</t>
  </si>
  <si>
    <t>1200040</t>
  </si>
  <si>
    <t>9780521542807</t>
  </si>
  <si>
    <t>ECOLOGICAL INFERENCE, new methodological</t>
  </si>
  <si>
    <t>KING</t>
  </si>
  <si>
    <t>1200045</t>
  </si>
  <si>
    <t>9780521709538</t>
  </si>
  <si>
    <t>EUROPEAN IDENTITY</t>
  </si>
  <si>
    <t>CHECKEL</t>
  </si>
  <si>
    <t>1200046</t>
  </si>
  <si>
    <t>9780521700825</t>
  </si>
  <si>
    <t>EVALUATING CAMPAIGN QUALITY, can the electral process be improved</t>
  </si>
  <si>
    <t>MAISEL</t>
  </si>
  <si>
    <t>1200047</t>
  </si>
  <si>
    <t>9780521701631</t>
  </si>
  <si>
    <t>EVERYDAY POLITICS OF THE WORLD ECONOMY</t>
  </si>
  <si>
    <t>HOBSON</t>
  </si>
  <si>
    <t>1200048</t>
  </si>
  <si>
    <t>9780521177870</t>
  </si>
  <si>
    <t>FEAR OF ENEMIES &amp; COLLECTIVE ACTION</t>
  </si>
  <si>
    <t>EVRIGENIS</t>
  </si>
  <si>
    <t>1200050</t>
  </si>
  <si>
    <t>9780521767675</t>
  </si>
  <si>
    <t>FOLLIES OF POWER</t>
  </si>
  <si>
    <t>CALEO</t>
  </si>
  <si>
    <t>1200054</t>
  </si>
  <si>
    <t>9780521819855</t>
  </si>
  <si>
    <t>FREE SPEECH &amp; DEMOCRACY IN ANCIENT ATHENS</t>
  </si>
  <si>
    <t>SAXONHOUSE</t>
  </si>
  <si>
    <t>1200056</t>
  </si>
  <si>
    <t>9780521699617</t>
  </si>
  <si>
    <t>FULL DISCLOSURE</t>
  </si>
  <si>
    <t>FUNG</t>
  </si>
  <si>
    <t>1200057</t>
  </si>
  <si>
    <t>9780521876179</t>
  </si>
  <si>
    <t>FULL DISCLOSURE, the perils &amp; promise of</t>
  </si>
  <si>
    <t>1200061</t>
  </si>
  <si>
    <t>9780521869508</t>
  </si>
  <si>
    <t>Globalization and Business Politics in Arab North Afric</t>
  </si>
  <si>
    <t>CAMET</t>
  </si>
  <si>
    <t>1200068</t>
  </si>
  <si>
    <t>9780521877633</t>
  </si>
  <si>
    <t>IN THE COMMON DEFENCE, national security law for ?</t>
  </si>
  <si>
    <t>BAKER</t>
  </si>
  <si>
    <t>1200085</t>
  </si>
  <si>
    <t>9780521687881</t>
  </si>
  <si>
    <t>MEDIA CONCENTRATION&amp; DEMOCRACY, why ownership matters</t>
  </si>
  <si>
    <t>1200118</t>
  </si>
  <si>
    <t>9780521723954</t>
  </si>
  <si>
    <t>RELIGION, CLASS, COALITIONS &amp; ?</t>
  </si>
  <si>
    <t>KERSBERGEN</t>
  </si>
  <si>
    <t>1200124</t>
  </si>
  <si>
    <t>9780521706551</t>
  </si>
  <si>
    <t>SMALL ARMS SURVAY 2008, risk &amp; resillience</t>
  </si>
  <si>
    <t>GENEVA</t>
  </si>
  <si>
    <t>1200141</t>
  </si>
  <si>
    <t>9780521844444</t>
  </si>
  <si>
    <t>THE COST OF COUNTERTERRORISM</t>
  </si>
  <si>
    <t>DONOHUE</t>
  </si>
  <si>
    <t>1200145</t>
  </si>
  <si>
    <t>9780521671811</t>
  </si>
  <si>
    <t>THE EUROPEAN COURT &amp; CIVIL SOCIETY, litigation, mobiliz</t>
  </si>
  <si>
    <t>CICHOWSKI</t>
  </si>
  <si>
    <t>1200148</t>
  </si>
  <si>
    <t>9780521748360</t>
  </si>
  <si>
    <t>THE FORENSICS OF ELECTION FRAUD, russia &amp; ukraine</t>
  </si>
  <si>
    <t>MYAGKOV</t>
  </si>
  <si>
    <t>1200151</t>
  </si>
  <si>
    <t>9780521697880</t>
  </si>
  <si>
    <t>The Fundamentals of Political Science Research (PB)</t>
  </si>
  <si>
    <t>KELSTEDT</t>
  </si>
  <si>
    <t>1200154</t>
  </si>
  <si>
    <t>9780521694810</t>
  </si>
  <si>
    <t>THE HONEST BROKER</t>
  </si>
  <si>
    <t>PIELKE</t>
  </si>
  <si>
    <t>1200159</t>
  </si>
  <si>
    <t>9780521744126</t>
  </si>
  <si>
    <t>THE INVISIBLE HAND OF PEACE, capitalism, the war machin</t>
  </si>
  <si>
    <t>1200164</t>
  </si>
  <si>
    <t>9780521145985</t>
  </si>
  <si>
    <t>THE LIMITS OF POLITICS</t>
  </si>
  <si>
    <t>GAMBLE</t>
  </si>
  <si>
    <t>1200165</t>
  </si>
  <si>
    <t>9780521607865</t>
  </si>
  <si>
    <t>THE MARKETING OF REBELLION, insurgents, m</t>
  </si>
  <si>
    <t>BOB</t>
  </si>
  <si>
    <t>1200166</t>
  </si>
  <si>
    <t>9780521133449</t>
  </si>
  <si>
    <t>THE MILITARY TRANSITION</t>
  </si>
  <si>
    <t>SERRA</t>
  </si>
  <si>
    <t>1200170</t>
  </si>
  <si>
    <t>9780521866460</t>
  </si>
  <si>
    <t>THE PHILOSOPHER IN EARLY MODERN EUROPE, the nature of a contested</t>
  </si>
  <si>
    <t>CONDREN</t>
  </si>
  <si>
    <t>1200177</t>
  </si>
  <si>
    <t>9780521688956</t>
  </si>
  <si>
    <t>THE REFUGEE IN INTER. SOCIETY, between sovereigns</t>
  </si>
  <si>
    <t>HADAD</t>
  </si>
  <si>
    <t>1200179</t>
  </si>
  <si>
    <t>9780521694148</t>
  </si>
  <si>
    <t>THE RISE OF THE UNELECTED, democ. &amp; the new sepration?</t>
  </si>
  <si>
    <t>VIBERT</t>
  </si>
  <si>
    <t>1200182</t>
  </si>
  <si>
    <t>9780521473835</t>
  </si>
  <si>
    <t>THE SOCIAL AND POLITICAL THOUGHT OF BER</t>
  </si>
  <si>
    <t>IRONSIDE</t>
  </si>
  <si>
    <t>1995</t>
  </si>
  <si>
    <t>1200187</t>
  </si>
  <si>
    <t>9780521518437</t>
  </si>
  <si>
    <t>THIRD WAY REFORMS</t>
  </si>
  <si>
    <t>HUO</t>
  </si>
  <si>
    <t>1200188</t>
  </si>
  <si>
    <t>9780521601177</t>
  </si>
  <si>
    <t>TIDES OF CONSENT</t>
  </si>
  <si>
    <t>STIMSON</t>
  </si>
  <si>
    <t>1200193</t>
  </si>
  <si>
    <t>9780521764575</t>
  </si>
  <si>
    <t>VOTING FOR POLICY, NOT PARTIES. How voters compensate f</t>
  </si>
  <si>
    <t>KEDAR</t>
  </si>
  <si>
    <t>1200196</t>
  </si>
  <si>
    <t>9780521697149</t>
  </si>
  <si>
    <t>WHAT WAS HISTORY? THE ART OF HISTORY IN EARLY MODERN EU</t>
  </si>
  <si>
    <t>GRAFTON</t>
  </si>
  <si>
    <t>1200214</t>
  </si>
  <si>
    <t>9780521527897</t>
  </si>
  <si>
    <t>MEDIA &amp; POLITICAL ENGAGEMENT, citizens, communication &amp;</t>
  </si>
  <si>
    <t>DAHLGREN</t>
  </si>
  <si>
    <t>1200226</t>
  </si>
  <si>
    <t>9780521765305</t>
  </si>
  <si>
    <t>THE POLITICS OF ELECTORAL REFORM</t>
  </si>
  <si>
    <t>AENWICK</t>
  </si>
  <si>
    <t>1200228</t>
  </si>
  <si>
    <t>9780521715256</t>
  </si>
  <si>
    <t>When Things Fell Apart (PB)</t>
  </si>
  <si>
    <t>BATES</t>
  </si>
  <si>
    <t>1200231</t>
  </si>
  <si>
    <t>9780521449298</t>
  </si>
  <si>
    <t>Adam Smith and the Character of Virtue</t>
  </si>
  <si>
    <t>HANLEY</t>
  </si>
  <si>
    <t>1200235</t>
  </si>
  <si>
    <t>9780521513258</t>
  </si>
  <si>
    <t>Auguste Comte, an intellectual biography, VOL 2</t>
  </si>
  <si>
    <t>PICKERING</t>
  </si>
  <si>
    <t>1200236</t>
  </si>
  <si>
    <t>9780521119146</t>
  </si>
  <si>
    <t>Auguste Comte, an intllectual biography, VOL 3</t>
  </si>
  <si>
    <t>1200259</t>
  </si>
  <si>
    <t>9780521192651</t>
  </si>
  <si>
    <t>Electoral Systems and the Balance of Consumer-Producer</t>
  </si>
  <si>
    <t>CHANG</t>
  </si>
  <si>
    <t>1200262</t>
  </si>
  <si>
    <t>9780521138260</t>
  </si>
  <si>
    <t>Fiscal Governance in Europe</t>
  </si>
  <si>
    <t>HALERBERG</t>
  </si>
  <si>
    <t>1200284</t>
  </si>
  <si>
    <t>9780521114950</t>
  </si>
  <si>
    <t>Latin American Party Systems</t>
  </si>
  <si>
    <t>KITSCHELT</t>
  </si>
  <si>
    <t>1200285</t>
  </si>
  <si>
    <t>9780521516969</t>
  </si>
  <si>
    <t>Learning, Policy Making, and Market Reforms</t>
  </si>
  <si>
    <t>MESEGUER</t>
  </si>
  <si>
    <t>1200286</t>
  </si>
  <si>
    <t>9780521765916</t>
  </si>
  <si>
    <t>Legal Imperialism</t>
  </si>
  <si>
    <t>KAYAOGLU</t>
  </si>
  <si>
    <t>1200293</t>
  </si>
  <si>
    <t>9780521140607</t>
  </si>
  <si>
    <t>NATURAL LAW LIBERALISM</t>
  </si>
  <si>
    <t>WOLF</t>
  </si>
  <si>
    <t>1200298</t>
  </si>
  <si>
    <t>9780521767255</t>
  </si>
  <si>
    <t>Orientalism and Islam</t>
  </si>
  <si>
    <t>CURTIS</t>
  </si>
  <si>
    <t>1200315</t>
  </si>
  <si>
    <t>9780521765381</t>
  </si>
  <si>
    <t>Rousseau, Law and the Sovereignty of the People</t>
  </si>
  <si>
    <t>PUTTERMAN</t>
  </si>
  <si>
    <t>1200318</t>
  </si>
  <si>
    <t>9780521519311</t>
  </si>
  <si>
    <t>Speaking Like a State</t>
  </si>
  <si>
    <t>AYRES</t>
  </si>
  <si>
    <t>1200322</t>
  </si>
  <si>
    <t>9780521672436</t>
  </si>
  <si>
    <t>The Cambridge Companion to Constant</t>
  </si>
  <si>
    <t>ROSENBLAT</t>
  </si>
  <si>
    <t>1200324</t>
  </si>
  <si>
    <t>9780521116510</t>
  </si>
  <si>
    <t>The Civil Rights Movement and the Logic of Social Chang</t>
  </si>
  <si>
    <t>LUDERS</t>
  </si>
  <si>
    <t>1200332</t>
  </si>
  <si>
    <t>9780521761246</t>
  </si>
  <si>
    <t>The Global 1989, continuity &amp; change in world politics</t>
  </si>
  <si>
    <t>LAWSON</t>
  </si>
  <si>
    <t>1200336</t>
  </si>
  <si>
    <t>9780521194792</t>
  </si>
  <si>
    <t>The Ironic Defense of Socrates, plato's apology</t>
  </si>
  <si>
    <t>LEIBOWITZ</t>
  </si>
  <si>
    <t>1200338</t>
  </si>
  <si>
    <t>9780521192897</t>
  </si>
  <si>
    <t>The Language of Law and the Foundations of American Con</t>
  </si>
  <si>
    <t>MCDOWELL</t>
  </si>
  <si>
    <t>1200341</t>
  </si>
  <si>
    <t>9781107001435</t>
  </si>
  <si>
    <t>The Nature of Supreme Court Power</t>
  </si>
  <si>
    <t>HALL</t>
  </si>
  <si>
    <t>1200344</t>
  </si>
  <si>
    <t>9781107004436</t>
  </si>
  <si>
    <t>The Problem of Harm in World Politics</t>
  </si>
  <si>
    <t>LINKLATER</t>
  </si>
  <si>
    <t>1200345</t>
  </si>
  <si>
    <t>9780521733007</t>
  </si>
  <si>
    <t>The Transformation of the Workers' Party in Brazil, 198</t>
  </si>
  <si>
    <t>HUNTER</t>
  </si>
  <si>
    <t>1200348</t>
  </si>
  <si>
    <t>9780521760096</t>
  </si>
  <si>
    <t>Visions of World Community</t>
  </si>
  <si>
    <t>BARTELSON</t>
  </si>
  <si>
    <t>1200350</t>
  </si>
  <si>
    <t>9780521192835</t>
  </si>
  <si>
    <t>Why Nations Fight, past &amp; future motives for war</t>
  </si>
  <si>
    <t>LEBOW</t>
  </si>
  <si>
    <t>1200354</t>
  </si>
  <si>
    <t>9781845457556</t>
  </si>
  <si>
    <t>BH., Berlin Divided City, 1945?1989</t>
  </si>
  <si>
    <t>HAKE</t>
  </si>
  <si>
    <t>1200357</t>
  </si>
  <si>
    <t>9780226470962</t>
  </si>
  <si>
    <t>CH, How Philosophy Became Socratic</t>
  </si>
  <si>
    <t>LAMPERT</t>
  </si>
  <si>
    <t>1200359</t>
  </si>
  <si>
    <t>9781905422937</t>
  </si>
  <si>
    <t>CH, Nationalism and the Imagination</t>
  </si>
  <si>
    <t>SPIVAK</t>
  </si>
  <si>
    <t>1200362</t>
  </si>
  <si>
    <t>9781849509725</t>
  </si>
  <si>
    <t>EM., Conflict, Complexity and Mathematical Social Scien</t>
  </si>
  <si>
    <t>BURT</t>
  </si>
  <si>
    <t>1200371</t>
  </si>
  <si>
    <t>9781849507509</t>
  </si>
  <si>
    <t>EM., Special Issue: Interdisciplinary Legal Studies - T</t>
  </si>
  <si>
    <t>SARAT</t>
  </si>
  <si>
    <t>1200372</t>
  </si>
  <si>
    <t>9780857243577</t>
  </si>
  <si>
    <t>EM., Special Issue: Law Firms, Legal Culture, and Legal</t>
  </si>
  <si>
    <t>1200373</t>
  </si>
  <si>
    <t>9780857246158</t>
  </si>
  <si>
    <t>EM., Studies in Law, Politics and Society</t>
  </si>
  <si>
    <t>1200374</t>
  </si>
  <si>
    <t>9780857244932</t>
  </si>
  <si>
    <t>EM., The National Question and the Question of Crisis</t>
  </si>
  <si>
    <t>ZARENBKA</t>
  </si>
  <si>
    <t>1200379</t>
  </si>
  <si>
    <t>9780521139342</t>
  </si>
  <si>
    <t>WEALTH HEALTH AND DEMOCRACY IN EAST ASIA AND LATIN AMERICA</t>
  </si>
  <si>
    <t>MCGUIRE</t>
  </si>
  <si>
    <t>1200383</t>
  </si>
  <si>
    <t>9780521880046</t>
  </si>
  <si>
    <t>AFTER BUSH</t>
  </si>
  <si>
    <t>1200384</t>
  </si>
  <si>
    <t>9780521707077</t>
  </si>
  <si>
    <t>EUROP. UNION &amp; THE DECONSTRUCTION OF THE RHINELAND FRONTIER</t>
  </si>
  <si>
    <t>LORIAUX</t>
  </si>
  <si>
    <t>1200387</t>
  </si>
  <si>
    <t>9780521747561</t>
  </si>
  <si>
    <t>Health Systems Governance in Europe, the rule of europe</t>
  </si>
  <si>
    <t>MOSSIALOS</t>
  </si>
  <si>
    <t>1200388</t>
  </si>
  <si>
    <t>9780521603126</t>
  </si>
  <si>
    <t>THE ENVIRONMENT &amp; INTER. RELATIONS</t>
  </si>
  <si>
    <t>ONEILL</t>
  </si>
  <si>
    <t>1200390</t>
  </si>
  <si>
    <t>9780521448734</t>
  </si>
  <si>
    <t>FICHTE: ADDRESSES TO THE GERMAN NATION</t>
  </si>
  <si>
    <t>MOORE</t>
  </si>
  <si>
    <t>1200391</t>
  </si>
  <si>
    <t>9780521728799</t>
  </si>
  <si>
    <t>PUBLIC PHILOSOPHY IN A NEW KEY, VOL. 1, DEMOC. &amp; CIVIL</t>
  </si>
  <si>
    <t>TULLY</t>
  </si>
  <si>
    <t>1200392</t>
  </si>
  <si>
    <t>9780521728805</t>
  </si>
  <si>
    <t>PUBLIC PHILOSOPHY IN A NEW KEY, VOL. 2, DEMOC. &amp; CIVIL</t>
  </si>
  <si>
    <t>1200395</t>
  </si>
  <si>
    <t>9780521709514</t>
  </si>
  <si>
    <t>DISCRETIONARY TIME, a new measure of freedom</t>
  </si>
  <si>
    <t>GOODIN</t>
  </si>
  <si>
    <t>1200396</t>
  </si>
  <si>
    <t>9780521707558</t>
  </si>
  <si>
    <t>UNIVERSAL HUMAN RIGHTS IN A WORLD OF DIFFERENCE</t>
  </si>
  <si>
    <t>ACKERLY</t>
  </si>
  <si>
    <t>1200400</t>
  </si>
  <si>
    <t>9780521188234</t>
  </si>
  <si>
    <t xml:space="preserve">ADAM SMITH AND THE CHARACTER OF VIRTUE </t>
  </si>
  <si>
    <t>1200403</t>
  </si>
  <si>
    <t>9781107012875</t>
  </si>
  <si>
    <t>CAPTIVES OF SOVEREIGNTY</t>
  </si>
  <si>
    <t>HAVERCROFT</t>
  </si>
  <si>
    <t>1200425</t>
  </si>
  <si>
    <t>9781846685835</t>
  </si>
  <si>
    <t>PR. MODERN WARFARE INTELLIGENCE AND DETERRENCE</t>
  </si>
  <si>
    <t>SUTHERLAND</t>
  </si>
  <si>
    <t>1200427</t>
  </si>
  <si>
    <t>9781849041300</t>
  </si>
  <si>
    <t>HU,CONTEXTUALISING JIHADI THOUGHT</t>
  </si>
  <si>
    <t>KAZMI</t>
  </si>
  <si>
    <t>1200428</t>
  </si>
  <si>
    <t>9781849041294</t>
  </si>
  <si>
    <t>COSMOPOLITANS AND HERETICS</t>
  </si>
  <si>
    <t>KERSTEN</t>
  </si>
  <si>
    <t>1200429</t>
  </si>
  <si>
    <t>9781849041270</t>
  </si>
  <si>
    <t>INSECURE GULF</t>
  </si>
  <si>
    <t>ULRICHSEN</t>
  </si>
  <si>
    <t>1200430</t>
  </si>
  <si>
    <t>9781849041072</t>
  </si>
  <si>
    <t xml:space="preserve">READING THE QURAN </t>
  </si>
  <si>
    <t>SARDAR</t>
  </si>
  <si>
    <t>1200431</t>
  </si>
  <si>
    <t>9781849041904</t>
  </si>
  <si>
    <t xml:space="preserve">CM 01 THE ARABS ARE ALIVE </t>
  </si>
  <si>
    <t>1200433</t>
  </si>
  <si>
    <t>9780813344911</t>
  </si>
  <si>
    <t>W, THE NATURE OF THE NONPROFIT SECTOR</t>
  </si>
  <si>
    <t>OTT</t>
  </si>
  <si>
    <t>1200434</t>
  </si>
  <si>
    <t>9780813344881</t>
  </si>
  <si>
    <t>W, POLITICAL CONSULTANTS AND CAMPAIGNS</t>
  </si>
  <si>
    <t>1200436</t>
  </si>
  <si>
    <t>9780813345987</t>
  </si>
  <si>
    <t>W, INTRODUCTION HOMELAND SECURITY</t>
  </si>
  <si>
    <t>1201001</t>
  </si>
  <si>
    <t>9781107617353</t>
  </si>
  <si>
    <t>Canto, 2 Cultures ???</t>
  </si>
  <si>
    <t>leavis</t>
  </si>
  <si>
    <t>1201002</t>
  </si>
  <si>
    <t>9780521279116</t>
  </si>
  <si>
    <t>Counting Islam, religion, class &amp; …</t>
  </si>
  <si>
    <t>massoud</t>
  </si>
  <si>
    <t>1201014</t>
  </si>
  <si>
    <t>9780521691550</t>
  </si>
  <si>
    <t>Time Series Analysis for the Social Sciences</t>
  </si>
  <si>
    <t>janet M.</t>
  </si>
  <si>
    <t>1210005</t>
  </si>
  <si>
    <t>9780521682305</t>
  </si>
  <si>
    <t>ADVANCES IN DECISION ANALYSIS</t>
  </si>
  <si>
    <t>EDWARD</t>
  </si>
  <si>
    <t>1210006</t>
  </si>
  <si>
    <t>9780521688918</t>
  </si>
  <si>
    <t>AGGRESSION &amp; VIOLENCE IN ADOLESCENCE</t>
  </si>
  <si>
    <t>MARCUS</t>
  </si>
  <si>
    <t>1210007</t>
  </si>
  <si>
    <t>9780521528023</t>
  </si>
  <si>
    <t>ANALYZING RACE TALK, multidisciplinity pe</t>
  </si>
  <si>
    <t>VANDENBERG</t>
  </si>
  <si>
    <t>1210009</t>
  </si>
  <si>
    <t>9780521607896</t>
  </si>
  <si>
    <t>BEING TOGETHER WORKING APART</t>
  </si>
  <si>
    <t>WAITE</t>
  </si>
  <si>
    <t>1210010</t>
  </si>
  <si>
    <t>9780521544924</t>
  </si>
  <si>
    <t>BEYOND COMMUNITIES OF PRACTICE, lang. Power &amp; social co</t>
  </si>
  <si>
    <t>BARTON</t>
  </si>
  <si>
    <t>1210011</t>
  </si>
  <si>
    <t>9780521690195</t>
  </si>
  <si>
    <t>BULLISH ON UNCERTAINTY, how organizational cultures tra</t>
  </si>
  <si>
    <t>MICHEL</t>
  </si>
  <si>
    <t>1210019</t>
  </si>
  <si>
    <t>9780521529303</t>
  </si>
  <si>
    <t>CHILDREN, COURTS &amp; CUSTODY, interdisciplinary models fo</t>
  </si>
  <si>
    <t>SCHEPARD</t>
  </si>
  <si>
    <t>1210021</t>
  </si>
  <si>
    <t>9780521066860</t>
  </si>
  <si>
    <t>COMMUNICATION SOCIAL SUPPORT</t>
  </si>
  <si>
    <t>GOLDSMITH</t>
  </si>
  <si>
    <t>1210022</t>
  </si>
  <si>
    <t>9780521547307</t>
  </si>
  <si>
    <t>Conceptions of Giftedness 2e</t>
  </si>
  <si>
    <t>STERNBERG</t>
  </si>
  <si>
    <t>1210023</t>
  </si>
  <si>
    <t>9780521851886</t>
  </si>
  <si>
    <t>CRITICAL LESSONS, what our schools should</t>
  </si>
  <si>
    <t>NODINGS</t>
  </si>
  <si>
    <t>1210025</t>
  </si>
  <si>
    <t>9780521740081</t>
  </si>
  <si>
    <t>DEVELOP. OF PROFES. EXPERTISE, toward measurment of exp</t>
  </si>
  <si>
    <t>ERICSON</t>
  </si>
  <si>
    <t>1210027</t>
  </si>
  <si>
    <t>9780521614092</t>
  </si>
  <si>
    <t>DISCURSIVE RESEARCH IN PRACTICE</t>
  </si>
  <si>
    <t>HEPBURN</t>
  </si>
  <si>
    <t>1210029</t>
  </si>
  <si>
    <t>9780521676991</t>
  </si>
  <si>
    <t>EDUCATING ENGLISH LANGUAGE LEARNERS</t>
  </si>
  <si>
    <t>GENESEE</t>
  </si>
  <si>
    <t>1210030</t>
  </si>
  <si>
    <t>9780521011693</t>
  </si>
  <si>
    <t>ESSENTIAL PSYCHOPHARMACOLOGY THE PRESCRIBER'S GUIDE</t>
  </si>
  <si>
    <t>STAHL</t>
  </si>
  <si>
    <t>1210032</t>
  </si>
  <si>
    <t>9780521612296</t>
  </si>
  <si>
    <t>FAMILIES COUNT, effects on child &amp; adoles</t>
  </si>
  <si>
    <t>1210038</t>
  </si>
  <si>
    <t>9780521675888</t>
  </si>
  <si>
    <t>HUMAN- MACHINE RECONFIGURATIONS, plans and situated actions</t>
  </si>
  <si>
    <t>SUCHMAN</t>
  </si>
  <si>
    <t>1210040</t>
  </si>
  <si>
    <t>9780521004022</t>
  </si>
  <si>
    <t>INERNATIONAL HANDBOOK OF INTELLIGENCE</t>
  </si>
  <si>
    <t>1210042</t>
  </si>
  <si>
    <t>9780521861212</t>
  </si>
  <si>
    <t>INTELLIGENT TESTING, integrating psychological theory &amp;</t>
  </si>
  <si>
    <t>KAUFMAN</t>
  </si>
  <si>
    <t>1210047</t>
  </si>
  <si>
    <t>9780521844949</t>
  </si>
  <si>
    <t>LIFESPAN DEVELOPMENT &amp; THE BRAIN, the per</t>
  </si>
  <si>
    <t>BALTES</t>
  </si>
  <si>
    <t>1210048</t>
  </si>
  <si>
    <t>9780521716888</t>
  </si>
  <si>
    <t>MAKING MINDS &amp; MADNESS, from hysteria to depression</t>
  </si>
  <si>
    <t>BORCH</t>
  </si>
  <si>
    <t>1210051</t>
  </si>
  <si>
    <t>9780521716253</t>
  </si>
  <si>
    <t>Memory, War and Trauma</t>
  </si>
  <si>
    <t>HUNT</t>
  </si>
  <si>
    <t>1210052</t>
  </si>
  <si>
    <t>9780521854795</t>
  </si>
  <si>
    <t>MIND, BRAIN &amp; EDUCATION IN READING DISORDERS</t>
  </si>
  <si>
    <t>FISCHER</t>
  </si>
  <si>
    <t>1210064</t>
  </si>
  <si>
    <t>9780521861816</t>
  </si>
  <si>
    <t>Psychological Testing,A1220</t>
  </si>
  <si>
    <t>DOMINO</t>
  </si>
  <si>
    <t>1210065</t>
  </si>
  <si>
    <t>9780521011990</t>
  </si>
  <si>
    <t>PSYCHOLOGY AND EXPERIENCE</t>
  </si>
  <si>
    <t>BERADLEY</t>
  </si>
  <si>
    <t>1210068</t>
  </si>
  <si>
    <t>9780521107778</t>
  </si>
  <si>
    <t>RELIGION, CULTURE &amp; MENTAL HEALTH</t>
  </si>
  <si>
    <t>LOEWENTHAL</t>
  </si>
  <si>
    <t>1210069</t>
  </si>
  <si>
    <t>9780521850230</t>
  </si>
  <si>
    <t>1210073</t>
  </si>
  <si>
    <t>9780521676878</t>
  </si>
  <si>
    <t>SCIENCE EDUCATION &amp; STUDENT DIVERSITY, synthesis &amp; research agenda</t>
  </si>
  <si>
    <t>LEE</t>
  </si>
  <si>
    <t>1210078</t>
  </si>
  <si>
    <t>9780521808927</t>
  </si>
  <si>
    <t>SONTEMPORARY PSYSHOLOGICAL</t>
  </si>
  <si>
    <t>SULEIMAN</t>
  </si>
  <si>
    <t>1210098</t>
  </si>
  <si>
    <t>9780521516761</t>
  </si>
  <si>
    <t>THE FORGOTTEN KIN, aunts &amp; uncles</t>
  </si>
  <si>
    <t>MILARDO</t>
  </si>
  <si>
    <t>1210101</t>
  </si>
  <si>
    <t>9780521882088</t>
  </si>
  <si>
    <t>The Materiality of Learning, technology &amp; knowledge in</t>
  </si>
  <si>
    <t>SORENSEN</t>
  </si>
  <si>
    <t>1210104</t>
  </si>
  <si>
    <t>9780521681889</t>
  </si>
  <si>
    <t>THE NEUROSCIENCE OF PSYCHOLOGICAL THERAPIES</t>
  </si>
  <si>
    <t>FOLENSBEE</t>
  </si>
  <si>
    <t>1210106</t>
  </si>
  <si>
    <t>9780521528061</t>
  </si>
  <si>
    <t>THE PSYCHOLOGIST'S COMPANION, a guide t</t>
  </si>
  <si>
    <t>1210107</t>
  </si>
  <si>
    <t>9780521707824</t>
  </si>
  <si>
    <t>The Psychology of Creative Writing</t>
  </si>
  <si>
    <t>1210112</t>
  </si>
  <si>
    <t>9780521698023</t>
  </si>
  <si>
    <t>UNDERSTANDING ADOLESCENT HEALTH BEHAVIOUR, a decision m</t>
  </si>
  <si>
    <t>UMEH</t>
  </si>
  <si>
    <t>1210118</t>
  </si>
  <si>
    <t>9780521834247</t>
  </si>
  <si>
    <t>WHY LIFE SPEEDS UP AS YOU GET OLDER, ho</t>
  </si>
  <si>
    <t>DRAAISMA</t>
  </si>
  <si>
    <t>1210121</t>
  </si>
  <si>
    <t>9780521687867</t>
  </si>
  <si>
    <t>A HISTORY OF SOCIAL PSYCHOLOGY, from the</t>
  </si>
  <si>
    <t>JAHODA</t>
  </si>
  <si>
    <t>1210144</t>
  </si>
  <si>
    <t>9780521148498</t>
  </si>
  <si>
    <t>From Teams to Knots</t>
  </si>
  <si>
    <t>ENGESTROM</t>
  </si>
  <si>
    <t>1210167</t>
  </si>
  <si>
    <t>9780521516556</t>
  </si>
  <si>
    <t>Semiotics of Programming</t>
  </si>
  <si>
    <t>TANAKA</t>
  </si>
  <si>
    <t>1210184</t>
  </si>
  <si>
    <t>9780521161541</t>
  </si>
  <si>
    <t>Thinking as Communicating, human develo., the growth of</t>
  </si>
  <si>
    <t>SFARD</t>
  </si>
  <si>
    <t>1210199</t>
  </si>
  <si>
    <t>9781899836758</t>
  </si>
  <si>
    <t>C.H., ADVENTURES IN HUMAN UNDERSTANDING</t>
  </si>
  <si>
    <t>WATKINS</t>
  </si>
  <si>
    <t>1210202</t>
  </si>
  <si>
    <t>9781904424673</t>
  </si>
  <si>
    <t>C.H., CHANGE MANAGEMENT EXCELLENCE</t>
  </si>
  <si>
    <t>ROBERTS</t>
  </si>
  <si>
    <t>1210207</t>
  </si>
  <si>
    <t>9781899836840</t>
  </si>
  <si>
    <t>C.H., RESOLVE</t>
  </si>
  <si>
    <t>BOLSTAD</t>
  </si>
  <si>
    <t>1210208</t>
  </si>
  <si>
    <t>9781904424031</t>
  </si>
  <si>
    <t>C.H., SOCIAL PANORAMAS</t>
  </si>
  <si>
    <t>DERKS</t>
  </si>
  <si>
    <t>1210210</t>
  </si>
  <si>
    <t>9781899836895</t>
  </si>
  <si>
    <t>C.H., STATES OF EQUILIBRIUM</t>
  </si>
  <si>
    <t>BURTON</t>
  </si>
  <si>
    <t>1210212</t>
  </si>
  <si>
    <t>9781904424246</t>
  </si>
  <si>
    <t>C.H., UNDERSTANDING DISSOCIATIVE DISORDERS</t>
  </si>
  <si>
    <t>1210219</t>
  </si>
  <si>
    <t>9780521617390</t>
  </si>
  <si>
    <t>LEARNING WITH ANIMATION, research implications for desi</t>
  </si>
  <si>
    <t>1210222</t>
  </si>
  <si>
    <t>9780521016322</t>
  </si>
  <si>
    <t>PSYCHOBIOLOGY OF PERSONALITY</t>
  </si>
  <si>
    <t>ZUCKERMAN</t>
  </si>
  <si>
    <t>1210224</t>
  </si>
  <si>
    <t>9780521517331</t>
  </si>
  <si>
    <t>Latent Inhibition, neuroscience, applications &amp; schizop</t>
  </si>
  <si>
    <t>LUBOW</t>
  </si>
  <si>
    <t>1210228</t>
  </si>
  <si>
    <t>9780521706131</t>
  </si>
  <si>
    <t>PSYCHOTHERAPY IN EVERYDAY LIFE,</t>
  </si>
  <si>
    <t>DREIER</t>
  </si>
  <si>
    <t>1210229</t>
  </si>
  <si>
    <t>9780521674126</t>
  </si>
  <si>
    <t>THE CAMB. HANDBOOK OF CONSCIOUSNESS</t>
  </si>
  <si>
    <t>ZELAZO</t>
  </si>
  <si>
    <t>1210234</t>
  </si>
  <si>
    <t>9780521853835</t>
  </si>
  <si>
    <t>FACE TO FACE COMM INTERNET</t>
  </si>
  <si>
    <t>KAPPAS</t>
  </si>
  <si>
    <t>1210235</t>
  </si>
  <si>
    <t>9781107005020</t>
  </si>
  <si>
    <t>FITTING IN STANDING OUT</t>
  </si>
  <si>
    <t>CROSNOE</t>
  </si>
  <si>
    <t>1210247</t>
  </si>
  <si>
    <t>9780521881975</t>
  </si>
  <si>
    <t>HUMAN DEVELOPM. IN THE 21ST CENT.</t>
  </si>
  <si>
    <t>FOGEL</t>
  </si>
  <si>
    <t>1210249</t>
  </si>
  <si>
    <t>9780521116381</t>
  </si>
  <si>
    <t>NEUROBIOLOGY OF GROOMING BEHAVIOUR</t>
  </si>
  <si>
    <t>KALUEFF</t>
  </si>
  <si>
    <t>1210252</t>
  </si>
  <si>
    <t>9781845900748</t>
  </si>
  <si>
    <t>C.H.,HYPNOSIS FOR SMOKING CESSATION</t>
  </si>
  <si>
    <t>BOTSDFORD</t>
  </si>
  <si>
    <t>1210254</t>
  </si>
  <si>
    <t>9781845900311</t>
  </si>
  <si>
    <t>C.H., THE WEIGHT, HYPNOTHERAPY AND YOU WEIGHT REDU.</t>
  </si>
  <si>
    <t>PEARSON</t>
  </si>
  <si>
    <t>1210256</t>
  </si>
  <si>
    <t>9781845906757</t>
  </si>
  <si>
    <t>C.H., THE STRUCTURE OF PERSONALITY</t>
  </si>
  <si>
    <t>1210257</t>
  </si>
  <si>
    <t>9781899836390</t>
  </si>
  <si>
    <t>C.H.,COMMUNICATION EXCELLENCE</t>
  </si>
  <si>
    <t>MCLAREN</t>
  </si>
  <si>
    <t>1210347</t>
  </si>
  <si>
    <t>9780123852168</t>
  </si>
  <si>
    <t>ELS., Exceptional Life Journeys,</t>
  </si>
  <si>
    <t>1210348</t>
  </si>
  <si>
    <t>9780123850799</t>
  </si>
  <si>
    <t>ELS., Foundations of Professional Psychology,</t>
  </si>
  <si>
    <t>MELCHERT</t>
  </si>
  <si>
    <t>1210356</t>
  </si>
  <si>
    <t>9780123851949</t>
  </si>
  <si>
    <t>ELS., Observation Oriented Modeling</t>
  </si>
  <si>
    <t>GRICE</t>
  </si>
  <si>
    <t>1210362</t>
  </si>
  <si>
    <t>9780123850119</t>
  </si>
  <si>
    <t>ELS., The Dysregulated Adult</t>
  </si>
  <si>
    <t>DEGANGI</t>
  </si>
  <si>
    <t>1210365</t>
  </si>
  <si>
    <t>9780124160293</t>
  </si>
  <si>
    <t>ELS., The Scientific Foundation of Neuropsychological Assessment,</t>
  </si>
  <si>
    <t>RUSSELL</t>
  </si>
  <si>
    <t>1210368</t>
  </si>
  <si>
    <t>9780521862608</t>
  </si>
  <si>
    <t>COMPUTATIONAL VISION IN NEURAL &amp; MACHINE SYSTEMS</t>
  </si>
  <si>
    <t>HARRIS</t>
  </si>
  <si>
    <t>1210370</t>
  </si>
  <si>
    <t>9781845900342</t>
  </si>
  <si>
    <t>C.H., ME, MYSELF, MY TEAM</t>
  </si>
  <si>
    <t>MCLEOD</t>
  </si>
  <si>
    <t>1230005</t>
  </si>
  <si>
    <t>9780521006538</t>
  </si>
  <si>
    <t>CLASS PRACTICES, how parents help their</t>
  </si>
  <si>
    <t>DEVINE</t>
  </si>
  <si>
    <t>1230008</t>
  </si>
  <si>
    <t>9780521796675</t>
  </si>
  <si>
    <t>DISSECTING THE SOCIAL, on the principles</t>
  </si>
  <si>
    <t>HEDSTROM</t>
  </si>
  <si>
    <t>1230009</t>
  </si>
  <si>
    <t>9780521543712</t>
  </si>
  <si>
    <t>ECONOMIC ESPIONAGE &amp; INDUST. SPYING</t>
  </si>
  <si>
    <t>NASHERI</t>
  </si>
  <si>
    <t>1230011</t>
  </si>
  <si>
    <t>9780521541459</t>
  </si>
  <si>
    <t>FORM WORDS TO NUMBER</t>
  </si>
  <si>
    <t>FRANZOSI</t>
  </si>
  <si>
    <t>1230012</t>
  </si>
  <si>
    <t>9780521834193</t>
  </si>
  <si>
    <t>INSECURITY &amp; WELFARE REGIMES IN ASIA, AFR</t>
  </si>
  <si>
    <t>GOUGH</t>
  </si>
  <si>
    <t>1230015</t>
  </si>
  <si>
    <t>9780521848657</t>
  </si>
  <si>
    <t>KEY ISSUE IN CRIMINAL CAREER RESEARCH, new analysis of the camb. Study</t>
  </si>
  <si>
    <t>PIQUERO</t>
  </si>
  <si>
    <t>1230016</t>
  </si>
  <si>
    <t>9780521696937</t>
  </si>
  <si>
    <t>MAKING OUR WAY THROUGH THE WORLD, human reflexivity &amp; social mobility</t>
  </si>
  <si>
    <t>RCHER</t>
  </si>
  <si>
    <t>1230017</t>
  </si>
  <si>
    <t>9780521543644</t>
  </si>
  <si>
    <t>MAKING SENSE OF MOTHERHOOD A narrative ap</t>
  </si>
  <si>
    <t>1230022</t>
  </si>
  <si>
    <t>9780521885850</t>
  </si>
  <si>
    <t>PRISON STATE, the challenge of mass incarceration</t>
  </si>
  <si>
    <t>USEEM</t>
  </si>
  <si>
    <t>1230023</t>
  </si>
  <si>
    <t>9780521540582</t>
  </si>
  <si>
    <t>RETHINKING HOMICIDE, exploring the stru</t>
  </si>
  <si>
    <t>MIETHE</t>
  </si>
  <si>
    <t>1230026</t>
  </si>
  <si>
    <t>9780275978938</t>
  </si>
  <si>
    <t>SOCIAL WORK FOR THE 21ST CENT., challenges &amp; opportunities</t>
  </si>
  <si>
    <t>YUEN</t>
  </si>
  <si>
    <t>1230029</t>
  </si>
  <si>
    <t>9780521873734</t>
  </si>
  <si>
    <t>THE COSMOPOLITAN IMAGINATION, the renewal of critical s</t>
  </si>
  <si>
    <t>DELANTY</t>
  </si>
  <si>
    <t>1230032</t>
  </si>
  <si>
    <t>9780521539876</t>
  </si>
  <si>
    <t>THE HUMAN GENOME DIVERSITY PROJECT, an et</t>
  </si>
  <si>
    <t>MCHAREK</t>
  </si>
  <si>
    <t>1230036</t>
  </si>
  <si>
    <t>9780521536448</t>
  </si>
  <si>
    <t>THE VIRTUAL PRISON, community custody &amp; t</t>
  </si>
  <si>
    <t>1230042</t>
  </si>
  <si>
    <t>9780521895095</t>
  </si>
  <si>
    <t>WEBER PASSION AND PROFITS</t>
  </si>
  <si>
    <t>BARBALET</t>
  </si>
  <si>
    <t>1230048</t>
  </si>
  <si>
    <t>9780521899451</t>
  </si>
  <si>
    <t>Criminologists on Terrorism and Homeland Security</t>
  </si>
  <si>
    <t>FORST</t>
  </si>
  <si>
    <t>1230052</t>
  </si>
  <si>
    <t>9780521017114</t>
  </si>
  <si>
    <t>In Search of Respect, A695</t>
  </si>
  <si>
    <t>BOURGOIS</t>
  </si>
  <si>
    <t>1230053</t>
  </si>
  <si>
    <t>9780521895514</t>
  </si>
  <si>
    <t>Incivility</t>
  </si>
  <si>
    <t>1230071</t>
  </si>
  <si>
    <t>9781107001145</t>
  </si>
  <si>
    <t>Why Things Matter to People</t>
  </si>
  <si>
    <t>SAYER</t>
  </si>
  <si>
    <t>1230075</t>
  </si>
  <si>
    <t>9780226042794</t>
  </si>
  <si>
    <t>CH, New Metaphysicals</t>
  </si>
  <si>
    <t>BENDER</t>
  </si>
  <si>
    <t>1230078</t>
  </si>
  <si>
    <t>9781849507349</t>
  </si>
  <si>
    <t>EM., Children and Youth Speak for Themselves</t>
  </si>
  <si>
    <t>1230079</t>
  </si>
  <si>
    <t>9780857243775</t>
  </si>
  <si>
    <t>EM., Disability as a Fluid State</t>
  </si>
  <si>
    <t>BARNART</t>
  </si>
  <si>
    <t>1230081</t>
  </si>
  <si>
    <t>9780857242815</t>
  </si>
  <si>
    <t>EM., From Community to Consumption: New and Classical T</t>
  </si>
  <si>
    <t>BAKKER</t>
  </si>
  <si>
    <t>1230092</t>
  </si>
  <si>
    <t>9780857243416</t>
  </si>
  <si>
    <t>EM., The Behavior of Law, Special Edition</t>
  </si>
  <si>
    <t>BLACK</t>
  </si>
  <si>
    <t>1230106</t>
  </si>
  <si>
    <t>9780521547840</t>
  </si>
  <si>
    <t>ILLIBERAL POLITICS IN NEOLIBERAL TIMES</t>
  </si>
  <si>
    <t>BERZIN</t>
  </si>
  <si>
    <t>1230107</t>
  </si>
  <si>
    <t>9780521618670</t>
  </si>
  <si>
    <t>The Cultural Politics of Human Rights (PB)</t>
  </si>
  <si>
    <t>NASH</t>
  </si>
  <si>
    <t>1230110</t>
  </si>
  <si>
    <t>9780857242075</t>
  </si>
  <si>
    <t>EM., Markets on Trial: The Economic Sociology of the U. PART B</t>
  </si>
  <si>
    <t>HIRSCH</t>
  </si>
  <si>
    <t>1230120</t>
  </si>
  <si>
    <t>9780226089966</t>
  </si>
  <si>
    <t>CH, Invitation to Law and Society</t>
  </si>
  <si>
    <t>CALAVITA</t>
  </si>
  <si>
    <t>1230132</t>
  </si>
  <si>
    <t>9780857248190</t>
  </si>
  <si>
    <t>EM., CURBING CORRUPTION IN ASIAN COUNTRIES: AN IMPOSSIBLE DREAM? VOL 20</t>
  </si>
  <si>
    <t>QUAH</t>
  </si>
  <si>
    <t>1230135</t>
  </si>
  <si>
    <t>9780857243898</t>
  </si>
  <si>
    <t>EM., Government Secrecy</t>
  </si>
  <si>
    <t>MARET</t>
  </si>
  <si>
    <t>1230141</t>
  </si>
  <si>
    <t>9780857249111</t>
  </si>
  <si>
    <t>EM., RETHINKING OBAMA, VOL 22</t>
  </si>
  <si>
    <t>GO</t>
  </si>
  <si>
    <t>1230148</t>
  </si>
  <si>
    <t>9780813344898</t>
  </si>
  <si>
    <t xml:space="preserve">W, KINDERCULTURE THE CORPORATE CONSTRUCTION OF CHILDHOOD </t>
  </si>
  <si>
    <t>STEINBERG</t>
  </si>
  <si>
    <t>1231000</t>
  </si>
  <si>
    <t>9781107631052</t>
  </si>
  <si>
    <t>Mixed Methods Social Network Research</t>
  </si>
  <si>
    <t>dominguz</t>
  </si>
  <si>
    <t>1231002</t>
  </si>
  <si>
    <t>9781107610668</t>
  </si>
  <si>
    <t>Working with Vulnerable Families</t>
  </si>
  <si>
    <t>scott</t>
  </si>
  <si>
    <t>1250002</t>
  </si>
  <si>
    <t>9781849507189</t>
  </si>
  <si>
    <t>EM., Advances in Hospitality and Leisure, Volume 6</t>
  </si>
  <si>
    <t>CHEN</t>
  </si>
  <si>
    <t>1250007</t>
  </si>
  <si>
    <t>9789036618922</t>
  </si>
  <si>
    <t>REB, 100 NATURAL DISASTERS</t>
  </si>
  <si>
    <t>1250011</t>
  </si>
  <si>
    <t>9789036616607</t>
  </si>
  <si>
    <t>100 WONDERS OF CHINA</t>
  </si>
  <si>
    <t>1250013</t>
  </si>
  <si>
    <t>9780857242334</t>
  </si>
  <si>
    <t>EM., AUTO MOTIVES: UNDERSTANDING CAR USE BEHAVIOUR</t>
  </si>
  <si>
    <t>LUCAS</t>
  </si>
  <si>
    <t>1250015</t>
  </si>
  <si>
    <t>9781780522005</t>
  </si>
  <si>
    <t>EM., NEW PERSPECTIVES AND METHODS IN TRANSPORT AND SOCIAL EXCLUSION RESEARCH</t>
  </si>
  <si>
    <t>CURRIE</t>
  </si>
  <si>
    <t>1251000</t>
  </si>
  <si>
    <t>9780857246790</t>
  </si>
  <si>
    <t>EM, Tourism as an Instrument for Development</t>
  </si>
  <si>
    <t>1260002</t>
  </si>
  <si>
    <t>9781848558441</t>
  </si>
  <si>
    <t>EM., TRANSPORT SURVEY METHODS: KEEPING UP WITH A CHANGI</t>
  </si>
  <si>
    <t>MADRE</t>
  </si>
  <si>
    <t>1290001</t>
  </si>
  <si>
    <t>9780521126267</t>
  </si>
  <si>
    <t>FOUR CORNERS 1A , FULL CONTACT</t>
  </si>
  <si>
    <t>ELT</t>
  </si>
  <si>
    <t>1290002</t>
  </si>
  <si>
    <t>9780521126304</t>
  </si>
  <si>
    <t>FOUR CORNERS 1B , FULL CONTACT</t>
  </si>
  <si>
    <t>1290003</t>
  </si>
  <si>
    <t>9780521126687</t>
  </si>
  <si>
    <t>FOUR CORNERS 2A , FULL CONTACT</t>
  </si>
  <si>
    <t>1290004</t>
  </si>
  <si>
    <t>9780521126717</t>
  </si>
  <si>
    <t>FOUR CORNERS 2B , FULL CONTACT</t>
  </si>
  <si>
    <t>1290005</t>
  </si>
  <si>
    <t>9780521127325</t>
  </si>
  <si>
    <t>FOUR CORNERS 3B , FULL CONTACT</t>
  </si>
  <si>
    <t>1290006</t>
  </si>
  <si>
    <t>9780521127585</t>
  </si>
  <si>
    <t>FOUR CORNERS 4A , FULL CONTACT</t>
  </si>
  <si>
    <t>1290007</t>
  </si>
  <si>
    <t>9780521127608</t>
  </si>
  <si>
    <t>FOUR CORNERS 4B , FULL CONTACT</t>
  </si>
  <si>
    <t>1290008</t>
  </si>
  <si>
    <t>9780521126465</t>
  </si>
  <si>
    <t>FOUR CORNERS 1 , TEACHERS EDITION</t>
  </si>
  <si>
    <t>1290009</t>
  </si>
  <si>
    <t>9780521126885</t>
  </si>
  <si>
    <t>FOUR CORNERS 2 , TEACHERS EDITION</t>
  </si>
  <si>
    <t>1290010</t>
  </si>
  <si>
    <t>9780521127479</t>
  </si>
  <si>
    <t>FOUR CORNERS 3 , TEACHERS EDITION</t>
  </si>
  <si>
    <t>1290011</t>
  </si>
  <si>
    <t>9780521127653</t>
  </si>
  <si>
    <t>FOUR CORNERS 4 , TEACHERS EDITION</t>
  </si>
  <si>
    <t>1290012</t>
  </si>
  <si>
    <t>9780521126380</t>
  </si>
  <si>
    <t>FOUR CORNERS 1, DVD</t>
  </si>
  <si>
    <t>1290013</t>
  </si>
  <si>
    <t>9780521126779</t>
  </si>
  <si>
    <t>FOUR CORNERS 2, DVD</t>
  </si>
  <si>
    <t>1290014</t>
  </si>
  <si>
    <t>9780521127400</t>
  </si>
  <si>
    <t>FOUR CORNERS 3, DVD</t>
  </si>
  <si>
    <t>1290015</t>
  </si>
  <si>
    <t>9780521127622</t>
  </si>
  <si>
    <t>FOUR CORNERS 4, DVD</t>
  </si>
  <si>
    <t>1290016</t>
  </si>
  <si>
    <t>9780521126199</t>
  </si>
  <si>
    <t>FOUR CORNERS 1, CLASSWARE</t>
  </si>
  <si>
    <t>1290017</t>
  </si>
  <si>
    <t>9780521126632</t>
  </si>
  <si>
    <t>FOUR CORNERS 2, CLASSWARE</t>
  </si>
  <si>
    <t>1290018</t>
  </si>
  <si>
    <t>9780521127127</t>
  </si>
  <si>
    <t>FOUR CORNERS 3, CLASSWARE</t>
  </si>
  <si>
    <t>1290019</t>
  </si>
  <si>
    <t>9780521127561</t>
  </si>
  <si>
    <t>FOUR CORNERS 4, CLASSWARE</t>
  </si>
  <si>
    <t>2010004</t>
  </si>
  <si>
    <t>9781405341776</t>
  </si>
  <si>
    <t>DK, THE ROYAL HORTICULTURAL SOCIETY PESTS DISEASES</t>
  </si>
  <si>
    <t>2010023</t>
  </si>
  <si>
    <t>9781931745242</t>
  </si>
  <si>
    <t>AGRICULTURAL STRATEGIES</t>
  </si>
  <si>
    <t xml:space="preserve">M &amp; A </t>
  </si>
  <si>
    <t>2010024</t>
  </si>
  <si>
    <t>9780521457118</t>
  </si>
  <si>
    <t>Peasant Economics,</t>
  </si>
  <si>
    <t>ELIS</t>
  </si>
  <si>
    <t>2010025</t>
  </si>
  <si>
    <t>9780521519816</t>
  </si>
  <si>
    <t>Ecosystem Based Management for Marine Fisheries</t>
  </si>
  <si>
    <t>BELGRANO</t>
  </si>
  <si>
    <t>2010026</t>
  </si>
  <si>
    <t>9780521760614</t>
  </si>
  <si>
    <t>European Ungulates and their Management in the 21st Cen</t>
  </si>
  <si>
    <t>APOLONIO</t>
  </si>
  <si>
    <t>2010027</t>
  </si>
  <si>
    <t>9780521886796</t>
  </si>
  <si>
    <t>Soil Ecology in Northern Forests</t>
  </si>
  <si>
    <t>LUKAC</t>
  </si>
  <si>
    <t>2010030</t>
  </si>
  <si>
    <t>9780521192712</t>
  </si>
  <si>
    <t>ENVIRONMENT LITERACY SCIENCE SOCIETY</t>
  </si>
  <si>
    <t>SCHOLZ</t>
  </si>
  <si>
    <t>2010031</t>
  </si>
  <si>
    <t>9780521760591</t>
  </si>
  <si>
    <t>UNGULATE MANAGEMENT IN EUROPE</t>
  </si>
  <si>
    <t>PUTMAN</t>
  </si>
  <si>
    <t>2020005</t>
  </si>
  <si>
    <t>9780521813600</t>
  </si>
  <si>
    <t>ASTEROID RENDEZVOUS</t>
  </si>
  <si>
    <t>2020006</t>
  </si>
  <si>
    <t>9780521514897</t>
  </si>
  <si>
    <t>ASTRONOMICAL APPLICATIONS OF ASTROMETRY, 10 years of ex</t>
  </si>
  <si>
    <t>PERRYMAN</t>
  </si>
  <si>
    <t>2020008</t>
  </si>
  <si>
    <t>9780521846561</t>
  </si>
  <si>
    <t>Astrophysics Processes (HB)</t>
  </si>
  <si>
    <t>BRADT</t>
  </si>
  <si>
    <t>2020012</t>
  </si>
  <si>
    <t>9780521165518</t>
  </si>
  <si>
    <t>David Levy's Guide to Eclipses, Transits, and Occultati</t>
  </si>
  <si>
    <t>LEVY</t>
  </si>
  <si>
    <t>2020013</t>
  </si>
  <si>
    <t>9780521696913</t>
  </si>
  <si>
    <t>DAVID LEVY'S GUIDE TO OBSERVING METEOR SHOWERS</t>
  </si>
  <si>
    <t>2020017</t>
  </si>
  <si>
    <t>9780521818971</t>
  </si>
  <si>
    <t>EXPLORATION OF THE SOLAR SYSTEM BY LUFR</t>
  </si>
  <si>
    <t>HANEL</t>
  </si>
  <si>
    <t>2020021</t>
  </si>
  <si>
    <t>9780521782425</t>
  </si>
  <si>
    <t>HANDBOOK OF SPACE ASTRONOMY &amp; ASTROPHYSICS</t>
  </si>
  <si>
    <t>ZOMBECK</t>
  </si>
  <si>
    <t>2020026</t>
  </si>
  <si>
    <t>9780521852265</t>
  </si>
  <si>
    <t>MARS: AN INTRO. TO ITS INTERIOR, SURFACE &amp; ATMOSPHERE</t>
  </si>
  <si>
    <t>BARLOW</t>
  </si>
  <si>
    <t>2020029</t>
  </si>
  <si>
    <t>9780521851862</t>
  </si>
  <si>
    <t>OBSERVATION ANALYSIS STELLAR PHOTO.</t>
  </si>
  <si>
    <t>GRAY</t>
  </si>
  <si>
    <t>2020030</t>
  </si>
  <si>
    <t>9780521858021</t>
  </si>
  <si>
    <t>Payload and Mission Definition in Space S</t>
  </si>
  <si>
    <t>MARTINEZ</t>
  </si>
  <si>
    <t>2020036</t>
  </si>
  <si>
    <t>9780521517720</t>
  </si>
  <si>
    <t>Protoplanetary Dust</t>
  </si>
  <si>
    <t>APAI</t>
  </si>
  <si>
    <t>2020037</t>
  </si>
  <si>
    <t>9780521854207</t>
  </si>
  <si>
    <t>RECONNECTION OF MAGNETIC FIELDS, magnetoh</t>
  </si>
  <si>
    <t>BIRN</t>
  </si>
  <si>
    <t>2020045</t>
  </si>
  <si>
    <t>9780521721707</t>
  </si>
  <si>
    <t>STE. JAMES O'MEARA'S OBSERVING THE NIGHT SKY WITH BINOC</t>
  </si>
  <si>
    <t>OMEARA</t>
  </si>
  <si>
    <t>2020046</t>
  </si>
  <si>
    <t>9780521887793</t>
  </si>
  <si>
    <t>Structure Formation in Astrophysics (HB)</t>
  </si>
  <si>
    <t>CHABRIER</t>
  </si>
  <si>
    <t>2020047</t>
  </si>
  <si>
    <t>9780521842624</t>
  </si>
  <si>
    <t>TEACHING &amp; LEARNING ASTRONOMY, effective</t>
  </si>
  <si>
    <t>PASACHOF</t>
  </si>
  <si>
    <t>2020053</t>
  </si>
  <si>
    <t>9780521847049</t>
  </si>
  <si>
    <t>THE COSMIC MICROWAVE BACKGROUND</t>
  </si>
  <si>
    <t>DURRER</t>
  </si>
  <si>
    <t>2020057</t>
  </si>
  <si>
    <t>9780521879989</t>
  </si>
  <si>
    <t>THE METAL-RICH UNIVERSE</t>
  </si>
  <si>
    <t>ISRAELIAN</t>
  </si>
  <si>
    <t>2020060</t>
  </si>
  <si>
    <t>9780521826341</t>
  </si>
  <si>
    <t>THE PHYSICS &amp; CHEMISTRY OF THE INTERSTELLAR MEDIUM, TXT BK.</t>
  </si>
  <si>
    <t>TIELENS</t>
  </si>
  <si>
    <t>2020062</t>
  </si>
  <si>
    <t>9780521829564</t>
  </si>
  <si>
    <t>THE SCIENTIFIC EXPLORATION OF MARS</t>
  </si>
  <si>
    <t>2020065</t>
  </si>
  <si>
    <t>9780521803939</t>
  </si>
  <si>
    <t>Worlds on Fire</t>
  </si>
  <si>
    <t>FRANKEL</t>
  </si>
  <si>
    <t>2020067</t>
  </si>
  <si>
    <t>9780521514927</t>
  </si>
  <si>
    <t>Talking about Life, conversation on astrobiology</t>
  </si>
  <si>
    <t>IMPEY</t>
  </si>
  <si>
    <t>2020088</t>
  </si>
  <si>
    <t>9780521493437</t>
  </si>
  <si>
    <t>THE CAMB. DOUBLE STAR ATLAS</t>
  </si>
  <si>
    <t>MULANEY</t>
  </si>
  <si>
    <t>2020092</t>
  </si>
  <si>
    <t>9781426201189</t>
  </si>
  <si>
    <t xml:space="preserve">NG, DEEP ANCESTR </t>
  </si>
  <si>
    <t>2020096</t>
  </si>
  <si>
    <t>9788895623276</t>
  </si>
  <si>
    <t>HIGH SCAPES ALPS</t>
  </si>
  <si>
    <t>2020097</t>
  </si>
  <si>
    <t>9780521728591</t>
  </si>
  <si>
    <t>STARGAZING BASICS, getting started in recreational astr</t>
  </si>
  <si>
    <t>KINZER</t>
  </si>
  <si>
    <t>2021000</t>
  </si>
  <si>
    <t>9781107619609</t>
  </si>
  <si>
    <t>An Amateur's Guide to Observing &amp; Imaging the Heavens</t>
  </si>
  <si>
    <t>morison</t>
  </si>
  <si>
    <t>2021001</t>
  </si>
  <si>
    <t>9780521899949</t>
  </si>
  <si>
    <t>Encyclopedia of the History of Astronomy &amp; Astrophysics</t>
  </si>
  <si>
    <t>leverington</t>
  </si>
  <si>
    <t>2030006</t>
  </si>
  <si>
    <t>9780521832205</t>
  </si>
  <si>
    <t>understanding variable stars</t>
  </si>
  <si>
    <t>HACCOU</t>
  </si>
  <si>
    <t>2030008</t>
  </si>
  <si>
    <t>9780521309356</t>
  </si>
  <si>
    <t>CAPACITY FOR WORK IN THE TROPICS</t>
  </si>
  <si>
    <t>COLINS</t>
  </si>
  <si>
    <t>1988</t>
  </si>
  <si>
    <t>2030009</t>
  </si>
  <si>
    <t>9780521760539</t>
  </si>
  <si>
    <t>CHORONOBIOLOGY OF MARIN ORGANISMS</t>
  </si>
  <si>
    <t>NAYLOR</t>
  </si>
  <si>
    <t>2030010</t>
  </si>
  <si>
    <t>9780521608657</t>
  </si>
  <si>
    <t>INTRO. COMP. INTEN. DATA ANLYSIS BIOLOGY</t>
  </si>
  <si>
    <t>ROFF</t>
  </si>
  <si>
    <t>2030011</t>
  </si>
  <si>
    <t>9780521528870</t>
  </si>
  <si>
    <t>INTRO. TO BIODETERIORATION, 2ND ED.</t>
  </si>
  <si>
    <t>ALLSOPP</t>
  </si>
  <si>
    <t>2030013</t>
  </si>
  <si>
    <t>9780521844796</t>
  </si>
  <si>
    <t>MEASURING STRESS IN HUMANS</t>
  </si>
  <si>
    <t>ICE</t>
  </si>
  <si>
    <t>2030016</t>
  </si>
  <si>
    <t>9780521882330</t>
  </si>
  <si>
    <t>MOLECULAR IMAGING WITH REPORTER GENES</t>
  </si>
  <si>
    <t>GAMBHIR</t>
  </si>
  <si>
    <t>2030021</t>
  </si>
  <si>
    <t>9780521898140</t>
  </si>
  <si>
    <t>INSECT HYDROCARBONS, biology, biochemistry &amp; chemical e</t>
  </si>
  <si>
    <t>BLOMQUIST</t>
  </si>
  <si>
    <t>2030028</t>
  </si>
  <si>
    <t>9780521176354</t>
  </si>
  <si>
    <t>DNA MICROARRAYS AND GEN EXPRESSION</t>
  </si>
  <si>
    <t>BALDI</t>
  </si>
  <si>
    <t>2030029</t>
  </si>
  <si>
    <t>9780521886352</t>
  </si>
  <si>
    <t>LOW TEMPRATURE BIOLOGY OF INSECTS</t>
  </si>
  <si>
    <t>DENLINGER</t>
  </si>
  <si>
    <t>2030031</t>
  </si>
  <si>
    <t>9780521177474</t>
  </si>
  <si>
    <t>MOLECULAR CHAPERONES AND CELL SIGNALLING</t>
  </si>
  <si>
    <t>HENDERSON</t>
  </si>
  <si>
    <t>2030038</t>
  </si>
  <si>
    <t>9780521199636</t>
  </si>
  <si>
    <t>A Cybernetic View of Biological Growth, the maia hypoth</t>
  </si>
  <si>
    <t>STEBBING</t>
  </si>
  <si>
    <t>2030040</t>
  </si>
  <si>
    <t>9780521515290</t>
  </si>
  <si>
    <t>Carnivoran Evolution, new views on phylogeny, form &amp; fu</t>
  </si>
  <si>
    <t>GOSWAMI</t>
  </si>
  <si>
    <t>2030041</t>
  </si>
  <si>
    <t>9780521194556</t>
  </si>
  <si>
    <t>Data-Handling in Biomedical Science</t>
  </si>
  <si>
    <t>WHITE</t>
  </si>
  <si>
    <t>2030046</t>
  </si>
  <si>
    <t>9780521110846</t>
  </si>
  <si>
    <t>Environmental Social Sciences, methods &amp; research desig</t>
  </si>
  <si>
    <t>VACCARO</t>
  </si>
  <si>
    <t>2030048</t>
  </si>
  <si>
    <t>9780521194099</t>
  </si>
  <si>
    <t>Field and Laboratory Methods in Primatology, a practica</t>
  </si>
  <si>
    <t>SETCHEL</t>
  </si>
  <si>
    <t>2030055</t>
  </si>
  <si>
    <t>9780521429641</t>
  </si>
  <si>
    <t>Modular Evolution, how natural selection produces biolo</t>
  </si>
  <si>
    <t>VINICIUS</t>
  </si>
  <si>
    <t>2030056</t>
  </si>
  <si>
    <t>9780521899772</t>
  </si>
  <si>
    <t>Nerve Cells and Animal Behaviour</t>
  </si>
  <si>
    <t>SIMMONS</t>
  </si>
  <si>
    <t>2030087</t>
  </si>
  <si>
    <t>9780521678780</t>
  </si>
  <si>
    <t>unknown boundaries</t>
  </si>
  <si>
    <t>2030089</t>
  </si>
  <si>
    <t>9780521380188</t>
  </si>
  <si>
    <t>BIOLOGY OF APPLES AND PEARS</t>
  </si>
  <si>
    <t>2030090</t>
  </si>
  <si>
    <t>9780521607346</t>
  </si>
  <si>
    <t>FEMALE INFIDELITY AND PATERNAL UNCERTAINTY</t>
  </si>
  <si>
    <t>PLATECK</t>
  </si>
  <si>
    <t>2030093</t>
  </si>
  <si>
    <t>9780521732338</t>
  </si>
  <si>
    <t>QUIRKE OF HUMAN ANATOMY, an EVO-DEVO look at the human</t>
  </si>
  <si>
    <t>HELD</t>
  </si>
  <si>
    <t>2030095</t>
  </si>
  <si>
    <t>9780521664868</t>
  </si>
  <si>
    <t>THE CAMB. DICTIONARY OF HUMAN BIOLOGY AND EVOLUTION</t>
  </si>
  <si>
    <t>MAI</t>
  </si>
  <si>
    <t>2030096</t>
  </si>
  <si>
    <t>9780521808514</t>
  </si>
  <si>
    <t>the development of animal form, ont</t>
  </si>
  <si>
    <t>MINILLI</t>
  </si>
  <si>
    <t>2030097</t>
  </si>
  <si>
    <t>9780521344104</t>
  </si>
  <si>
    <t>THE PHYSIOLOGY OF HUMAN GROWTH</t>
  </si>
  <si>
    <t>TANNER</t>
  </si>
  <si>
    <t>1989</t>
  </si>
  <si>
    <t>2030098</t>
  </si>
  <si>
    <t>9780521730716</t>
  </si>
  <si>
    <t>THE PHYLOGENETIC HANDBOOK, a practi. Approach to phylog</t>
  </si>
  <si>
    <t>LEMEY</t>
  </si>
  <si>
    <t>2030099</t>
  </si>
  <si>
    <t>9780521802932</t>
  </si>
  <si>
    <t>INFORMATION THEORY , EVOLUTION , AND THE ORIGIN OF LIFE</t>
  </si>
  <si>
    <t>YOCKEY</t>
  </si>
  <si>
    <t>2030102</t>
  </si>
  <si>
    <t>9780521541480</t>
  </si>
  <si>
    <t>BIOMEDICINE &amp; HUMAN CONDITION, challenges</t>
  </si>
  <si>
    <t>SARGENT</t>
  </si>
  <si>
    <t>2030103</t>
  </si>
  <si>
    <t>9780521304900</t>
  </si>
  <si>
    <t>PROCESS DEVELOPMENT IN ANTIBIOTIC FERMENTATIONS</t>
  </si>
  <si>
    <t>CALAM</t>
  </si>
  <si>
    <t>2030106</t>
  </si>
  <si>
    <t>9780521547789</t>
  </si>
  <si>
    <t>VANDER WAALS FORCES</t>
  </si>
  <si>
    <t>PARSGAIN</t>
  </si>
  <si>
    <t>9781405322270</t>
  </si>
  <si>
    <t>ENCYCLOPEDIA OF GARDENING</t>
  </si>
  <si>
    <t>BRICKELL</t>
  </si>
  <si>
    <t>2040001</t>
  </si>
  <si>
    <t>2040006</t>
  </si>
  <si>
    <t>9780521116251</t>
  </si>
  <si>
    <t>Structure and Development of Fungi (PB)</t>
  </si>
  <si>
    <t>GWYEN</t>
  </si>
  <si>
    <t>2040008</t>
  </si>
  <si>
    <t>9780521493468</t>
  </si>
  <si>
    <t>FLORA DIAGRAMS, an aid to understanding flower ?</t>
  </si>
  <si>
    <t>RONSE</t>
  </si>
  <si>
    <t>2040010</t>
  </si>
  <si>
    <t>9780521518048</t>
  </si>
  <si>
    <t>Reaching for the Sun</t>
  </si>
  <si>
    <t>2040033</t>
  </si>
  <si>
    <t>9783833129353</t>
  </si>
  <si>
    <t>BOTANICA'S POCKET ORCHIDS</t>
  </si>
  <si>
    <t>2040035</t>
  </si>
  <si>
    <t>9783833121630</t>
  </si>
  <si>
    <t>BOTANICA'S POCKET ROSES</t>
  </si>
  <si>
    <t>2040078</t>
  </si>
  <si>
    <t>9780521711975</t>
  </si>
  <si>
    <t>PLASTID BIOLOGY</t>
  </si>
  <si>
    <t>PYKE</t>
  </si>
  <si>
    <t>2040080</t>
  </si>
  <si>
    <t>9781405307604</t>
  </si>
  <si>
    <t>DK, ILL Dictionary Gardening</t>
  </si>
  <si>
    <t>2040088</t>
  </si>
  <si>
    <t>9781405373852</t>
  </si>
  <si>
    <t>DK, ENCY OF ROSES</t>
  </si>
  <si>
    <t>2040103</t>
  </si>
  <si>
    <t>9780521694667</t>
  </si>
  <si>
    <t>SEEDLING ECOLOGY &amp; EVOLUTION, TXT BK.</t>
  </si>
  <si>
    <t>LECK</t>
  </si>
  <si>
    <t>2041001</t>
  </si>
  <si>
    <t>9780521707398</t>
  </si>
  <si>
    <t>The Fundamentals of Horticulture</t>
  </si>
  <si>
    <t>bird</t>
  </si>
  <si>
    <t>2050002</t>
  </si>
  <si>
    <t>9780521814157</t>
  </si>
  <si>
    <t>ENERGY LANDSCAPES with applications to cl</t>
  </si>
  <si>
    <t>WALES</t>
  </si>
  <si>
    <t>2050005</t>
  </si>
  <si>
    <t>9780521806961</t>
  </si>
  <si>
    <t>NMR STDIES OF TRANSLATIONAL MOTION, princ. &amp; applic.</t>
  </si>
  <si>
    <t>2050007</t>
  </si>
  <si>
    <t>9780521852364</t>
  </si>
  <si>
    <t>MOLECULAR CLUSTERS</t>
  </si>
  <si>
    <t>FEHLNER</t>
  </si>
  <si>
    <t>2050009</t>
  </si>
  <si>
    <t>9780521105637</t>
  </si>
  <si>
    <t>Molecular Optical Activity and the Chiral Discriminatio</t>
  </si>
  <si>
    <t>MASON</t>
  </si>
  <si>
    <t>2050011</t>
  </si>
  <si>
    <t>9780521104944</t>
  </si>
  <si>
    <t>NITRATION AND AROMATIC REACTIVITY</t>
  </si>
  <si>
    <t>HOGGETT</t>
  </si>
  <si>
    <t>2050013</t>
  </si>
  <si>
    <t>9780521105316</t>
  </si>
  <si>
    <t>The Biochemistry of Natural Pigments (PB)</t>
  </si>
  <si>
    <t>BRITON</t>
  </si>
  <si>
    <t>2050015</t>
  </si>
  <si>
    <t>9780521105866</t>
  </si>
  <si>
    <t>THE QUANTUM THEORY OF UNIMOLECULAR REACTIONS</t>
  </si>
  <si>
    <t>PRITCHARD</t>
  </si>
  <si>
    <t>2050018</t>
  </si>
  <si>
    <t>9780521104968</t>
  </si>
  <si>
    <t>Valency,A1920</t>
  </si>
  <si>
    <t>2050023</t>
  </si>
  <si>
    <t>9780444538956</t>
  </si>
  <si>
    <t>ELS., 21st European Symposium on Computer Aided Process Engineering</t>
  </si>
  <si>
    <t>KOKOSSIS</t>
  </si>
  <si>
    <t>2050026</t>
  </si>
  <si>
    <t>9780123884299</t>
  </si>
  <si>
    <t>ELS., Amorphous Chalcogenides</t>
  </si>
  <si>
    <t>MIKLA</t>
  </si>
  <si>
    <t>2050030</t>
  </si>
  <si>
    <t>9780444535580</t>
  </si>
  <si>
    <t>ELS., Biointerface Characterization by Advanced IR Spectroscopy</t>
  </si>
  <si>
    <t>PRADIER</t>
  </si>
  <si>
    <t>2050032</t>
  </si>
  <si>
    <t>9780123741707</t>
  </si>
  <si>
    <t xml:space="preserve">ELS., Carboranes, </t>
  </si>
  <si>
    <t>GRIMES</t>
  </si>
  <si>
    <t>2050034</t>
  </si>
  <si>
    <t>9781455778966</t>
  </si>
  <si>
    <t>ELS., CHEMICAL RESISTANCE OF THERMOPLASTICS</t>
  </si>
  <si>
    <t>WOISHNIS</t>
  </si>
  <si>
    <t>2050041</t>
  </si>
  <si>
    <t>9780444535634</t>
  </si>
  <si>
    <t>ELS., Fuel Cells: Technologies for Fuel Processing</t>
  </si>
  <si>
    <t>BERRY</t>
  </si>
  <si>
    <t>2050050</t>
  </si>
  <si>
    <t>9780444532244</t>
  </si>
  <si>
    <t>ELS., Industrial Biofouling</t>
  </si>
  <si>
    <t>BOTT</t>
  </si>
  <si>
    <t>2050054</t>
  </si>
  <si>
    <t>9780123750495</t>
  </si>
  <si>
    <t>ELS., Interface Science and Composites</t>
  </si>
  <si>
    <t>SEO</t>
  </si>
  <si>
    <t>2050055</t>
  </si>
  <si>
    <t>9780123749932</t>
  </si>
  <si>
    <t>ELS., Key Concepts in Environmental Chemistry</t>
  </si>
  <si>
    <t>HANRAHAN</t>
  </si>
  <si>
    <t>2050057</t>
  </si>
  <si>
    <t>9780444528827</t>
  </si>
  <si>
    <t>ELS., Lead-Acid Batteries: Science and Technology</t>
  </si>
  <si>
    <t>PAVIOV</t>
  </si>
  <si>
    <t>2050059</t>
  </si>
  <si>
    <t>9780444563347</t>
  </si>
  <si>
    <t>ELS., Membrane Processes in Biotechnologies and Pharmaceutics</t>
  </si>
  <si>
    <t>CHARCOSSET</t>
  </si>
  <si>
    <t>2050060</t>
  </si>
  <si>
    <t>9780080963570</t>
  </si>
  <si>
    <t>ELS., Metal Nanoparticles and Nanoalloys</t>
  </si>
  <si>
    <t>GOHNSTON</t>
  </si>
  <si>
    <t>2050073</t>
  </si>
  <si>
    <t>9780124160361</t>
  </si>
  <si>
    <t>ELS., Polyphosphoesters</t>
  </si>
  <si>
    <t>TROEV</t>
  </si>
  <si>
    <t>2050078</t>
  </si>
  <si>
    <t>9780444531612</t>
  </si>
  <si>
    <t>ELS., Product and Process Modelling</t>
  </si>
  <si>
    <t>GANI</t>
  </si>
  <si>
    <t>2050079</t>
  </si>
  <si>
    <t>9780080968056</t>
  </si>
  <si>
    <t>ELS., Progress in Heterocyclic Chemistry</t>
  </si>
  <si>
    <t>GOULE</t>
  </si>
  <si>
    <t>2050081</t>
  </si>
  <si>
    <t>9780444538925</t>
  </si>
  <si>
    <t xml:space="preserve">ELS., Pyrolysis - GC/MS Data Book of Synthetic Polymers </t>
  </si>
  <si>
    <t>TSUGE</t>
  </si>
  <si>
    <t>2050084</t>
  </si>
  <si>
    <t>9780444537980</t>
  </si>
  <si>
    <t>ELS., Stable Nanoemulsions</t>
  </si>
  <si>
    <t>ARRIGO</t>
  </si>
  <si>
    <t>2050087</t>
  </si>
  <si>
    <t>9780080453293</t>
  </si>
  <si>
    <t>ELS., Supercritical Fluids and Organometallic Compounds</t>
  </si>
  <si>
    <t>ERKEY</t>
  </si>
  <si>
    <t>2050090</t>
  </si>
  <si>
    <t>9780444527387</t>
  </si>
  <si>
    <t>ELS., Trickle Bed Reactors</t>
  </si>
  <si>
    <t>RANADE</t>
  </si>
  <si>
    <t>2060011</t>
  </si>
  <si>
    <t>9780521616966</t>
  </si>
  <si>
    <t>ATMOSPHERIC DYNAMICS</t>
  </si>
  <si>
    <t>2060012</t>
  </si>
  <si>
    <t>9780521899635</t>
  </si>
  <si>
    <t>ATMOSPHERIC THERMODYNAMICS, elemnt. Physics &amp; chemistry</t>
  </si>
  <si>
    <t>NORTH</t>
  </si>
  <si>
    <t>2060014</t>
  </si>
  <si>
    <t>9780521843959</t>
  </si>
  <si>
    <t>BAROCLINIC TIDES, theoritical modeling &amp;</t>
  </si>
  <si>
    <t>VLASENKO</t>
  </si>
  <si>
    <t>2060017</t>
  </si>
  <si>
    <t>9780521532181</t>
  </si>
  <si>
    <t>CHANGING SEA LEVELS</t>
  </si>
  <si>
    <t>PUGH</t>
  </si>
  <si>
    <t>2060020</t>
  </si>
  <si>
    <t>9780521705967</t>
  </si>
  <si>
    <t>CLIMATE CHANGE 2007 THE PHISICAL SCIENCE BASIS</t>
  </si>
  <si>
    <t>2060021</t>
  </si>
  <si>
    <t>9780521705981</t>
  </si>
  <si>
    <t>CLIMATE CHANGE 2007-MITIGATION OF CLIMATE CHANGE, worki</t>
  </si>
  <si>
    <t>2060026</t>
  </si>
  <si>
    <t>9780521049924</t>
  </si>
  <si>
    <t>CREATING A CLIMATE FOR CHANGE</t>
  </si>
  <si>
    <t>MOSER</t>
  </si>
  <si>
    <t>2060028</t>
  </si>
  <si>
    <t>9780521714792</t>
  </si>
  <si>
    <t>CRYSTALS</t>
  </si>
  <si>
    <t>SANAGAWA</t>
  </si>
  <si>
    <t>2060031</t>
  </si>
  <si>
    <t>9780521854245</t>
  </si>
  <si>
    <t>DISCRETE INVERSE &amp; STATE ESTIMATION PROBLEMS, with geophysical fluid applic.</t>
  </si>
  <si>
    <t>WUNSCH</t>
  </si>
  <si>
    <t>2060037</t>
  </si>
  <si>
    <t>9781847246394</t>
  </si>
  <si>
    <t>EARTH HB</t>
  </si>
  <si>
    <t>2060040</t>
  </si>
  <si>
    <t>9780521036740</t>
  </si>
  <si>
    <t>ECOHYDROLOGY OF WATER-CONTROLED ECOSYSTEM</t>
  </si>
  <si>
    <t>ITURBE</t>
  </si>
  <si>
    <t>2060045</t>
  </si>
  <si>
    <t>9780521536332</t>
  </si>
  <si>
    <t>ENVIRONMENTAL CHANGE, key issues &amp; alternative perspectives, TXT BK.</t>
  </si>
  <si>
    <t>OLDFILD</t>
  </si>
  <si>
    <t>2060048</t>
  </si>
  <si>
    <t>9780521842242</t>
  </si>
  <si>
    <t>EXTINCTIONS IN THE HISTORY OF LIFE</t>
  </si>
  <si>
    <t>2060049</t>
  </si>
  <si>
    <t>9780521824125</t>
  </si>
  <si>
    <t>EXTREME EVENTS, a physical reconstruction</t>
  </si>
  <si>
    <t>NOTT</t>
  </si>
  <si>
    <t>2060051</t>
  </si>
  <si>
    <t>9780521684484</t>
  </si>
  <si>
    <t>FUELING OUR FUTURE: AN INTRO. TO SUSTAINABLE ENERGY</t>
  </si>
  <si>
    <t>EVANCE</t>
  </si>
  <si>
    <t>2060054</t>
  </si>
  <si>
    <t>9780521875547</t>
  </si>
  <si>
    <t>GEOCHEMICAL AND BIOGEOCHEMICAL REACTION MODELING</t>
  </si>
  <si>
    <t>BETHKE</t>
  </si>
  <si>
    <t>2060062</t>
  </si>
  <si>
    <t>9780521709163</t>
  </si>
  <si>
    <t>Global Warming, the compl. Briefing</t>
  </si>
  <si>
    <t>HOUGHTON</t>
  </si>
  <si>
    <t>2060063</t>
  </si>
  <si>
    <t>9780521886383</t>
  </si>
  <si>
    <t>GRAVITATIONAL SYSTEMS OF GROUNDWATER FLOW, theory, eval</t>
  </si>
  <si>
    <t>TOTH</t>
  </si>
  <si>
    <t>2060073</t>
  </si>
  <si>
    <t>9780521872935</t>
  </si>
  <si>
    <t>LARGE-SCALE DIASTERS, prediction, control &amp; mitigation</t>
  </si>
  <si>
    <t>GAD</t>
  </si>
  <si>
    <t>2060077</t>
  </si>
  <si>
    <t>9780521868525</t>
  </si>
  <si>
    <t>Megaflooding on Earth and Mars</t>
  </si>
  <si>
    <t>BURR</t>
  </si>
  <si>
    <t>2060079</t>
  </si>
  <si>
    <t>9780521681582</t>
  </si>
  <si>
    <t>MOUNTAIN WETHER &amp; CLIMATE</t>
  </si>
  <si>
    <t>BARRY</t>
  </si>
  <si>
    <t>2060086</t>
  </si>
  <si>
    <t>9780521851176</t>
  </si>
  <si>
    <t>PRECIPITATION, theory, measurment &amp; distribu.</t>
  </si>
  <si>
    <t>STRANGEWAYS</t>
  </si>
  <si>
    <t>2060088</t>
  </si>
  <si>
    <t>9780521544160</t>
  </si>
  <si>
    <t>PRINCIPLES OF GLACIER MECHANICS, TXT BK.</t>
  </si>
  <si>
    <t>HOOKE</t>
  </si>
  <si>
    <t>2060090</t>
  </si>
  <si>
    <t>9780521816014</t>
  </si>
  <si>
    <t>QUANTITATIVE SEISMIC INTERPRETATION, appl</t>
  </si>
  <si>
    <t>MAVKO</t>
  </si>
  <si>
    <t>2060094</t>
  </si>
  <si>
    <t>9780521682060</t>
  </si>
  <si>
    <t>Safeguarding the Ozone Layer and the Global Climate Sys</t>
  </si>
  <si>
    <t>2060098</t>
  </si>
  <si>
    <t>9780521829502</t>
  </si>
  <si>
    <t>SOUNDS IN THE SEA</t>
  </si>
  <si>
    <t>MEDWIN</t>
  </si>
  <si>
    <t>2060101</t>
  </si>
  <si>
    <t>9780521719728</t>
  </si>
  <si>
    <t>SUSTAINABLE DEVELOP. IN PRACTICE, sustainomics methodol</t>
  </si>
  <si>
    <t>MUNASINGHT</t>
  </si>
  <si>
    <t>2060102</t>
  </si>
  <si>
    <t>9780521878111</t>
  </si>
  <si>
    <t>THE ART &amp; SCIENCE OF LIGHTNING PROTECTION</t>
  </si>
  <si>
    <t>UMAN</t>
  </si>
  <si>
    <t>2060107</t>
  </si>
  <si>
    <t>9780521700801</t>
  </si>
  <si>
    <t>The Economics of Climate Change</t>
  </si>
  <si>
    <t>STERN</t>
  </si>
  <si>
    <t>2060108</t>
  </si>
  <si>
    <t>9780521866477</t>
  </si>
  <si>
    <t>THE EVOLUTION OF MATTER, from the BIG BANG to present day</t>
  </si>
  <si>
    <t>TOLSTKHIN</t>
  </si>
  <si>
    <t>2060111</t>
  </si>
  <si>
    <t>9780521539418</t>
  </si>
  <si>
    <t>THE SCIENCE &amp; POLITICS OF GLOBAL CLIMATE</t>
  </si>
  <si>
    <t>PARSON</t>
  </si>
  <si>
    <t>2060112</t>
  </si>
  <si>
    <t>9780521737401</t>
  </si>
  <si>
    <t>THE SCIENCE &amp; POLITICS OF GLOBAL CLIMATE CHANGE, a guid</t>
  </si>
  <si>
    <t>DESSLER</t>
  </si>
  <si>
    <t>2060116</t>
  </si>
  <si>
    <t>9780521835435</t>
  </si>
  <si>
    <t>THE TURBULANT OCEAN, TXT BK.</t>
  </si>
  <si>
    <t>THORPE</t>
  </si>
  <si>
    <t>2060117</t>
  </si>
  <si>
    <t>9780521554534</t>
  </si>
  <si>
    <t>THE VOLCANO ADVENTURE GUIDE</t>
  </si>
  <si>
    <t>LOPES</t>
  </si>
  <si>
    <t>2060124</t>
  </si>
  <si>
    <t>9780521873802</t>
  </si>
  <si>
    <t>Cosmogenic Nuclides, principles, concepts &amp; applica. In</t>
  </si>
  <si>
    <t>DUNAI</t>
  </si>
  <si>
    <t>2060126</t>
  </si>
  <si>
    <t>9780521696715</t>
  </si>
  <si>
    <t>INTRO. TO COASTAL PROCCESS &amp; GEOMORPHOLOGY</t>
  </si>
  <si>
    <t>2060127</t>
  </si>
  <si>
    <t>9780521709194</t>
  </si>
  <si>
    <t>Oil, Water, and Climate (PB)</t>
  </si>
  <si>
    <t>GAUTIER</t>
  </si>
  <si>
    <t>2060129</t>
  </si>
  <si>
    <t>9780521126762</t>
  </si>
  <si>
    <t>PARAMETERIZATION SCHEMES</t>
  </si>
  <si>
    <t>STENSRUD</t>
  </si>
  <si>
    <t>2060137</t>
  </si>
  <si>
    <t>9780521883382</t>
  </si>
  <si>
    <t>CLOUD &amp; PRECIPTATION MICROPHYSICS, principles &amp; paramet</t>
  </si>
  <si>
    <t>STRAKA</t>
  </si>
  <si>
    <t>2060139</t>
  </si>
  <si>
    <t>9780521899673</t>
  </si>
  <si>
    <t>Contemporary Issues in Estuarine Physics</t>
  </si>
  <si>
    <t>VALLE</t>
  </si>
  <si>
    <t>2060140</t>
  </si>
  <si>
    <t>9780521764032</t>
  </si>
  <si>
    <t>CONTROLLING CLIMATE CHANGE</t>
  </si>
  <si>
    <t>METZ</t>
  </si>
  <si>
    <t>2060141</t>
  </si>
  <si>
    <t>9780521806206</t>
  </si>
  <si>
    <t>Creep and Fracture of Ice</t>
  </si>
  <si>
    <t>SCHOLSON</t>
  </si>
  <si>
    <t>2060145</t>
  </si>
  <si>
    <t>9780521191739</t>
  </si>
  <si>
    <t>Factor Separation in the Atmosphere, application &amp; futu</t>
  </si>
  <si>
    <t>ALPERT</t>
  </si>
  <si>
    <t>2060149</t>
  </si>
  <si>
    <t>9780521894883</t>
  </si>
  <si>
    <t>Heat Generation and Transport in the Earth</t>
  </si>
  <si>
    <t>GAUPART</t>
  </si>
  <si>
    <t>2060156</t>
  </si>
  <si>
    <t>9780521898485</t>
  </si>
  <si>
    <t>Measuring Global Temperatures, analysis &amp; integra.</t>
  </si>
  <si>
    <t>2060164</t>
  </si>
  <si>
    <t>9780521865562</t>
  </si>
  <si>
    <t>Principles of Planetary Climate</t>
  </si>
  <si>
    <t>PIERREHUNBERT</t>
  </si>
  <si>
    <t>2060170</t>
  </si>
  <si>
    <t>9780521197700</t>
  </si>
  <si>
    <t>The Climate Connection</t>
  </si>
  <si>
    <t>HETHERINGTON</t>
  </si>
  <si>
    <t>2060174</t>
  </si>
  <si>
    <t>9780521872416</t>
  </si>
  <si>
    <t>The Paleontology of Gran Barranca</t>
  </si>
  <si>
    <t>MADEN</t>
  </si>
  <si>
    <t>2060175</t>
  </si>
  <si>
    <t>9780521760355</t>
  </si>
  <si>
    <t>Tropical Montane Cloud Forests, science for conserv. &amp;</t>
  </si>
  <si>
    <t>BRUIGNZEEL</t>
  </si>
  <si>
    <t>2060192</t>
  </si>
  <si>
    <t>9780521129978</t>
  </si>
  <si>
    <t>MANAGING AND TRANSFORMING WATER CONFLICTS</t>
  </si>
  <si>
    <t>DELLI</t>
  </si>
  <si>
    <t>2060200</t>
  </si>
  <si>
    <t>9781905204038</t>
  </si>
  <si>
    <t>EARTH</t>
  </si>
  <si>
    <t>2060201</t>
  </si>
  <si>
    <t>9781921209185</t>
  </si>
  <si>
    <t>EARTH big</t>
  </si>
  <si>
    <t>2060203</t>
  </si>
  <si>
    <t>9781905204311</t>
  </si>
  <si>
    <t>THE COMPELTE EARTH</t>
  </si>
  <si>
    <t>M&amp;A</t>
  </si>
  <si>
    <t>2060206</t>
  </si>
  <si>
    <t>9780521705974</t>
  </si>
  <si>
    <t>CLIMATE CHANGE 2007-IMPACTS, ADAPTION &amp; VULNERABILITY,</t>
  </si>
  <si>
    <t>2060207</t>
  </si>
  <si>
    <t>9780521757690</t>
  </si>
  <si>
    <t>THE SMART FOR OUR OEN GOOD, the ecological predicament</t>
  </si>
  <si>
    <t>DILWORTH</t>
  </si>
  <si>
    <t>2060211</t>
  </si>
  <si>
    <t>9780521194853</t>
  </si>
  <si>
    <t>Climate Capitalism</t>
  </si>
  <si>
    <t>NEWELL</t>
  </si>
  <si>
    <t>2060218</t>
  </si>
  <si>
    <t>9780521743525</t>
  </si>
  <si>
    <t>The Art of Being a Scientist</t>
  </si>
  <si>
    <t>SNIEDER</t>
  </si>
  <si>
    <t>2060219</t>
  </si>
  <si>
    <t>9780521833134</t>
  </si>
  <si>
    <t>CHEMICAL OCEANOGRAPHY &amp; THE MARINE CARBON CYCLE</t>
  </si>
  <si>
    <t>EMERSON</t>
  </si>
  <si>
    <t>2060221</t>
  </si>
  <si>
    <t>9780521516020</t>
  </si>
  <si>
    <t>ENGINEERING STRA GREENHOUSE GAS MIT</t>
  </si>
  <si>
    <t>2060227</t>
  </si>
  <si>
    <t>9780521764360</t>
  </si>
  <si>
    <t>Too Smart for Our Own Good</t>
  </si>
  <si>
    <t>DILWRTH</t>
  </si>
  <si>
    <t>2060230</t>
  </si>
  <si>
    <t>9781405333085</t>
  </si>
  <si>
    <t xml:space="preserve">DK, OCEAN </t>
  </si>
  <si>
    <t>2060317</t>
  </si>
  <si>
    <t>9780124160354</t>
  </si>
  <si>
    <t xml:space="preserve">ELS., An Interactive History of the Clean Air Act </t>
  </si>
  <si>
    <t>2060321</t>
  </si>
  <si>
    <t>9780123870209</t>
  </si>
  <si>
    <t>ELS., Bayesian Population Analysis using WinBUGS</t>
  </si>
  <si>
    <t>KERY</t>
  </si>
  <si>
    <t>2060324</t>
  </si>
  <si>
    <t>9780750645522</t>
  </si>
  <si>
    <t>ELS., Descriptive Physical Oceanography,</t>
  </si>
  <si>
    <t>TALLEY</t>
  </si>
  <si>
    <t>2060325</t>
  </si>
  <si>
    <t>9780444536075</t>
  </si>
  <si>
    <t>ELS., Developments in Palygorskite-Sepiolite Research</t>
  </si>
  <si>
    <t>GALAN</t>
  </si>
  <si>
    <t>2060327</t>
  </si>
  <si>
    <t>9780124159167</t>
  </si>
  <si>
    <t xml:space="preserve">ELS., Dissolved Gas Concentration in Water, </t>
  </si>
  <si>
    <t>COLT</t>
  </si>
  <si>
    <t>2060328</t>
  </si>
  <si>
    <t>9780123852274</t>
  </si>
  <si>
    <t xml:space="preserve">ELS., Earth as an Evolving Planetary System, </t>
  </si>
  <si>
    <t>CONDIE</t>
  </si>
  <si>
    <t>2060333</t>
  </si>
  <si>
    <t>9780123851369</t>
  </si>
  <si>
    <t>ELS., Energy, Sustainability and the Environment</t>
  </si>
  <si>
    <t>SIOSHANSI</t>
  </si>
  <si>
    <t>2060334</t>
  </si>
  <si>
    <t>9780123914934</t>
  </si>
  <si>
    <t>ELS., Entropy Principle for the Development of Complex Biotic Systems</t>
  </si>
  <si>
    <t>2060338</t>
  </si>
  <si>
    <t>9780123878212</t>
  </si>
  <si>
    <t>ELS., Explorations into a Dynamic Process-Oriented Soil Science</t>
  </si>
  <si>
    <t>FRINK</t>
  </si>
  <si>
    <t>2060339</t>
  </si>
  <si>
    <t>9780444533548</t>
  </si>
  <si>
    <t>ELS., Formation and Properties of Clay-Polymer Complexes,</t>
  </si>
  <si>
    <t>THENG</t>
  </si>
  <si>
    <t>2060351</t>
  </si>
  <si>
    <t>9780444563750</t>
  </si>
  <si>
    <t xml:space="preserve">ELS., Introduction to Volcanic Seismology, </t>
  </si>
  <si>
    <t>ZOBIN</t>
  </si>
  <si>
    <t>2060353</t>
  </si>
  <si>
    <t>9780444563354</t>
  </si>
  <si>
    <t>ELS., New Perspectives on Deep-water Sandstones</t>
  </si>
  <si>
    <t>SHANMUGAM</t>
  </si>
  <si>
    <t>2060368</t>
  </si>
  <si>
    <t>9780123850225</t>
  </si>
  <si>
    <t xml:space="preserve">ELS., Statistical Methods in the Atmospheric Sciences, </t>
  </si>
  <si>
    <t>WILKS</t>
  </si>
  <si>
    <t>2060370</t>
  </si>
  <si>
    <t>9780123869999</t>
  </si>
  <si>
    <t>ELS., The Copenhagen Diagnosis</t>
  </si>
  <si>
    <t>SCIENTISTS</t>
  </si>
  <si>
    <t>2060371</t>
  </si>
  <si>
    <t>9780123869173</t>
  </si>
  <si>
    <t xml:space="preserve">ELS., The Future of the World's Climate, </t>
  </si>
  <si>
    <t>2060373</t>
  </si>
  <si>
    <t>9780444536457</t>
  </si>
  <si>
    <t>ELS., The Sea of Lost Opportunity</t>
  </si>
  <si>
    <t>2060376</t>
  </si>
  <si>
    <t>9780123850539</t>
  </si>
  <si>
    <t>ELS., Tsunamis</t>
  </si>
  <si>
    <t>2061000</t>
  </si>
  <si>
    <t>9781107663190</t>
  </si>
  <si>
    <t>Earth Flexures</t>
  </si>
  <si>
    <t>busck</t>
  </si>
  <si>
    <t>2061001</t>
  </si>
  <si>
    <t>9780521186230</t>
  </si>
  <si>
    <t>Geodynamics</t>
  </si>
  <si>
    <t>donald</t>
  </si>
  <si>
    <t>2061002</t>
  </si>
  <si>
    <t>9781107401204</t>
  </si>
  <si>
    <t>Geofules</t>
  </si>
  <si>
    <t>caroll</t>
  </si>
  <si>
    <t>2061006</t>
  </si>
  <si>
    <t>9781107040274</t>
  </si>
  <si>
    <t>Source Mechanism of Earthquakes</t>
  </si>
  <si>
    <t>udias</t>
  </si>
  <si>
    <t>2061007</t>
  </si>
  <si>
    <t>9780521184700</t>
  </si>
  <si>
    <t>Sustainability Science</t>
  </si>
  <si>
    <t>Bert</t>
  </si>
  <si>
    <t>2070002</t>
  </si>
  <si>
    <t>9780521613224</t>
  </si>
  <si>
    <t>ASSESSING THE CONSERVATION VALUE OF FRESHWATERS</t>
  </si>
  <si>
    <t>BOLL</t>
  </si>
  <si>
    <t>2070003</t>
  </si>
  <si>
    <t>9780521615594</t>
  </si>
  <si>
    <t>BAYESIAN METHODS FOR ECOLOGY</t>
  </si>
  <si>
    <t>MCCARTHY</t>
  </si>
  <si>
    <t>2070004</t>
  </si>
  <si>
    <t>9780521716550</t>
  </si>
  <si>
    <t>BIODIVERSITY IN ENVIRON. ASSESSMENT-ENHANCING ECOSYSTEM</t>
  </si>
  <si>
    <t>SLOTWEG</t>
  </si>
  <si>
    <t>2070007</t>
  </si>
  <si>
    <t>9780521609852</t>
  </si>
  <si>
    <t>BIOTIC INTERACTIONS IN THE TROPICS</t>
  </si>
  <si>
    <t>BURSLEM</t>
  </si>
  <si>
    <t>2070008</t>
  </si>
  <si>
    <t>9780521734721</t>
  </si>
  <si>
    <t>BIRD CONSERVATION &amp; AGRICULTURE, the bird life of farml</t>
  </si>
  <si>
    <t>WILSON</t>
  </si>
  <si>
    <t>2070020</t>
  </si>
  <si>
    <t>9780521528948</t>
  </si>
  <si>
    <t>EVOLUTIONARY ECOLOGY OF PLANT REPRODUCTIV</t>
  </si>
  <si>
    <t>JONG</t>
  </si>
  <si>
    <t>2070024</t>
  </si>
  <si>
    <t>9780521133555</t>
  </si>
  <si>
    <t>FROM PLANT TRAITS TO VEGETATION STRUC., chance &amp; selec.</t>
  </si>
  <si>
    <t>SHIPLEY</t>
  </si>
  <si>
    <t>2070025</t>
  </si>
  <si>
    <t>9780521882774</t>
  </si>
  <si>
    <t>FUNCTIONAL &amp; EVOLUTIONARY ECOLOGY OF FLEAS, a model for</t>
  </si>
  <si>
    <t>KRASNOV</t>
  </si>
  <si>
    <t>2070030</t>
  </si>
  <si>
    <t>9780521789479</t>
  </si>
  <si>
    <t>INSECT DIVERSITY CONSERVATION, TXT BK.</t>
  </si>
  <si>
    <t>SAMWAYS</t>
  </si>
  <si>
    <t>2070035</t>
  </si>
  <si>
    <t>9780521639859</t>
  </si>
  <si>
    <t>INTRO. TO CONSERVATION GENETICS</t>
  </si>
  <si>
    <t>FRANKHAM</t>
  </si>
  <si>
    <t>2070036</t>
  </si>
  <si>
    <t>9780521532013</t>
  </si>
  <si>
    <t>INVERTEBRATE CONSERVATION AGRICULTURAL EC</t>
  </si>
  <si>
    <t>NEW</t>
  </si>
  <si>
    <t>2070041</t>
  </si>
  <si>
    <t>9780521612562</t>
  </si>
  <si>
    <t>MANAGEMENTS OF MARINE ECOSYSTEMS</t>
  </si>
  <si>
    <t>BOYD</t>
  </si>
  <si>
    <t>2070042</t>
  </si>
  <si>
    <t>9780521700023</t>
  </si>
  <si>
    <t>Mapping Species Distributions, spatial inference &amp; pred</t>
  </si>
  <si>
    <t>FERANKLIN</t>
  </si>
  <si>
    <t>2070045</t>
  </si>
  <si>
    <t>9780521527286</t>
  </si>
  <si>
    <t>MONITORING ECOLOGICAL CHANGE, TXT BK.</t>
  </si>
  <si>
    <t>SPELLBERG</t>
  </si>
  <si>
    <t>2070048</t>
  </si>
  <si>
    <t>9780521532006</t>
  </si>
  <si>
    <t>PHYLOGENCY &amp; CONSERVATION</t>
  </si>
  <si>
    <t>PURVIS</t>
  </si>
  <si>
    <t>2070049</t>
  </si>
  <si>
    <t>9780521685375</t>
  </si>
  <si>
    <t>POPULATION GENETICS FOR ANIMAL CONSERVATION</t>
  </si>
  <si>
    <t>BERTORELLE</t>
  </si>
  <si>
    <t>2070055</t>
  </si>
  <si>
    <t>9780521543019</t>
  </si>
  <si>
    <t>RISK AND DECISIONS FOR CONVERSATION AND ENVIROMENTAL MANAGEMENT</t>
  </si>
  <si>
    <t>BURGMAN</t>
  </si>
  <si>
    <t>2070058</t>
  </si>
  <si>
    <t>9780521858830</t>
  </si>
  <si>
    <t>SCIENCE AND POLICY IN NATURAL RESOURCE MANAGEMENT</t>
  </si>
  <si>
    <t>ALLISON</t>
  </si>
  <si>
    <t>2070059</t>
  </si>
  <si>
    <t>9780521700726</t>
  </si>
  <si>
    <t>SETTING CONSERVATION TARGETS FOR MANAGED FOREST LANDSCA</t>
  </si>
  <si>
    <t>VILARD</t>
  </si>
  <si>
    <t>2070072</t>
  </si>
  <si>
    <t>9780521537483</t>
  </si>
  <si>
    <t>THE THEORITICAL BIOLOGIST'S TOOLBOX, quantitative methods for ecology &amp; evolu. Biology</t>
  </si>
  <si>
    <t>MANGEL</t>
  </si>
  <si>
    <t>2070074</t>
  </si>
  <si>
    <t>9780521804844</t>
  </si>
  <si>
    <t>TRANSPORT PROCESSES IN NATURE, propagation of ecologica</t>
  </si>
  <si>
    <t>REINERS</t>
  </si>
  <si>
    <t>2070081</t>
  </si>
  <si>
    <t>9780521702713</t>
  </si>
  <si>
    <t>2070097</t>
  </si>
  <si>
    <t>9780521736664</t>
  </si>
  <si>
    <t>GLOBALIZATION &amp; AGRICULTURE LANDSCAPES, change patterns</t>
  </si>
  <si>
    <t>PRIMDAHL</t>
  </si>
  <si>
    <t>2070099</t>
  </si>
  <si>
    <t>9780521588027</t>
  </si>
  <si>
    <t>Ecology, A443</t>
  </si>
  <si>
    <t>CHAPMAN</t>
  </si>
  <si>
    <t>2070101</t>
  </si>
  <si>
    <t>9780521767637</t>
  </si>
  <si>
    <t>BRYOPHYTE ECOLOGY AND CLIMATE CHANGE</t>
  </si>
  <si>
    <t>TUBA</t>
  </si>
  <si>
    <t>2070103</t>
  </si>
  <si>
    <t>9780521131919</t>
  </si>
  <si>
    <t>Dynamic Energy Budget Theory for Metabolic Organisation</t>
  </si>
  <si>
    <t>KOOIJMAN</t>
  </si>
  <si>
    <t>2070104</t>
  </si>
  <si>
    <t>9780521113052</t>
  </si>
  <si>
    <t>Ecosystem Approaches to Fisheries, a global perspective</t>
  </si>
  <si>
    <t>CHRISTENSEN</t>
  </si>
  <si>
    <t>2070109</t>
  </si>
  <si>
    <t>9780521517898</t>
  </si>
  <si>
    <t>Globalisation and Agricultural Landscapes, change patte</t>
  </si>
  <si>
    <t>2070110</t>
  </si>
  <si>
    <t>9780521510776</t>
  </si>
  <si>
    <t>Insect Species Conservation</t>
  </si>
  <si>
    <t>2070112</t>
  </si>
  <si>
    <t>9780521889193</t>
  </si>
  <si>
    <t>Life in Antarctic Deserts and other Cold Dry Environmen</t>
  </si>
  <si>
    <t>DORAN</t>
  </si>
  <si>
    <t>2070114</t>
  </si>
  <si>
    <t>9780521515641</t>
  </si>
  <si>
    <t>Molecular Approaches in Natural Resource Conservation a</t>
  </si>
  <si>
    <t>DEWOODY</t>
  </si>
  <si>
    <t>2070118</t>
  </si>
  <si>
    <t>9780521876810</t>
  </si>
  <si>
    <t>Taking Stock of Nature, participatory biodiversity asse</t>
  </si>
  <si>
    <t>LAWRENCE</t>
  </si>
  <si>
    <t>2070123</t>
  </si>
  <si>
    <t>9781849507486</t>
  </si>
  <si>
    <t>EM., Global Ecological Politics</t>
  </si>
  <si>
    <t>LEONARD</t>
  </si>
  <si>
    <t>2070124</t>
  </si>
  <si>
    <t>9780857241634</t>
  </si>
  <si>
    <t>EM., Intergrated Lagoon Fisheries Management: Resource</t>
  </si>
  <si>
    <t>IWASAKI</t>
  </si>
  <si>
    <t>2070126</t>
  </si>
  <si>
    <t>9781849506984</t>
  </si>
  <si>
    <t>EM., Water Communities</t>
  </si>
  <si>
    <t>2070127</t>
  </si>
  <si>
    <t>9780521549325</t>
  </si>
  <si>
    <t>MACROECOLOGY CONCEPTS CONSEQUENCES</t>
  </si>
  <si>
    <t>BLACKBURN</t>
  </si>
  <si>
    <t>2070131</t>
  </si>
  <si>
    <t>9780521791274</t>
  </si>
  <si>
    <t>SPATIO TEMPORAL HETEROGENEITY</t>
  </si>
  <si>
    <t>DUTILEULL</t>
  </si>
  <si>
    <t>2070133</t>
  </si>
  <si>
    <t>9780857244871</t>
  </si>
  <si>
    <t>EM., Climate Change Adaptation and Disaster Risk Reduct</t>
  </si>
  <si>
    <t>2071000</t>
  </si>
  <si>
    <t>9780124159556</t>
  </si>
  <si>
    <t>ELS, Soil Microbiology, Ecology &amp; Biochemistry</t>
  </si>
  <si>
    <t>paul</t>
  </si>
  <si>
    <t>2071002</t>
  </si>
  <si>
    <t>9780124078208</t>
  </si>
  <si>
    <t>ELS, Structural Geology</t>
  </si>
  <si>
    <t>hobbs</t>
  </si>
  <si>
    <t>2080001</t>
  </si>
  <si>
    <t>9780123749383</t>
  </si>
  <si>
    <r>
      <t>ELS., Bioactive Foods in Promoting Health</t>
    </r>
    <r>
      <rPr>
        <i/>
        <sz val="10"/>
        <rFont val="Arial"/>
        <family val="2"/>
      </rPr>
      <t>, Probiotics and Pr</t>
    </r>
  </si>
  <si>
    <t>WATSON</t>
  </si>
  <si>
    <t>2080003</t>
  </si>
  <si>
    <t>9780123877123</t>
  </si>
  <si>
    <t>ELS., Breakthrough Food Product Innovation Through Emotions Research,</t>
  </si>
  <si>
    <t>LUNDAHL</t>
  </si>
  <si>
    <t>2080007</t>
  </si>
  <si>
    <t>9780123724861</t>
  </si>
  <si>
    <t>ELS., Food Preservation Process Design</t>
  </si>
  <si>
    <t>HELDMAN</t>
  </si>
  <si>
    <t>2080009</t>
  </si>
  <si>
    <t>9780123747532</t>
  </si>
  <si>
    <t>ELS., Hyperspectral Imaging for Food Quality Analysis and Control</t>
  </si>
  <si>
    <t>SUN</t>
  </si>
  <si>
    <t>2080010</t>
  </si>
  <si>
    <t>9780123747181</t>
  </si>
  <si>
    <r>
      <t>ELS., Irradiation of Food Commodities</t>
    </r>
    <r>
      <rPr>
        <i/>
        <sz val="10"/>
        <rFont val="Arial"/>
        <family val="2"/>
      </rPr>
      <t>, Techniques, Applications</t>
    </r>
  </si>
  <si>
    <t>ARVANITOYANNIS</t>
  </si>
  <si>
    <t>2080011</t>
  </si>
  <si>
    <t>9780123750211</t>
  </si>
  <si>
    <t>ELS., Molecular Wine Microbiology</t>
  </si>
  <si>
    <t>MUNOZ</t>
  </si>
  <si>
    <t>2080012</t>
  </si>
  <si>
    <t>9780123814708</t>
  </si>
  <si>
    <t>ELS., NOVEL THERMAL AND NON-THERMAL TECHNOLOGIES FOR FLUID FOODS,</t>
  </si>
  <si>
    <t>TIWARI</t>
  </si>
  <si>
    <t>2080014</t>
  </si>
  <si>
    <t>9780123756886</t>
  </si>
  <si>
    <t>ELS., Nuts and Seeds in Health and Disease Prevention</t>
  </si>
  <si>
    <t>2080015</t>
  </si>
  <si>
    <t>9780123743879</t>
  </si>
  <si>
    <r>
      <t>ELS., Obesity Prevention</t>
    </r>
    <r>
      <rPr>
        <i/>
        <sz val="10"/>
        <rFont val="Arial"/>
        <family val="2"/>
      </rPr>
      <t>, The Role of Brain and Society on In</t>
    </r>
  </si>
  <si>
    <t>YADA</t>
  </si>
  <si>
    <t>2090002</t>
  </si>
  <si>
    <t>9780521538275</t>
  </si>
  <si>
    <t>A PRIMER OF CONSERVATION GENETICS, TXT BK</t>
  </si>
  <si>
    <t>2090005</t>
  </si>
  <si>
    <t>9780521612302</t>
  </si>
  <si>
    <t>PROBLEMS &amp; SOLUTIONS IN BIOLOGICAL SEQUENCE ANALYSIS</t>
  </si>
  <si>
    <t>BORODOVSKY</t>
  </si>
  <si>
    <t>2100017</t>
  </si>
  <si>
    <t>9780521680035</t>
  </si>
  <si>
    <t>A Quantitative Tour of the Social Sciences (PB)</t>
  </si>
  <si>
    <t>GELMAN</t>
  </si>
  <si>
    <t>2100023</t>
  </si>
  <si>
    <t>9780521701747</t>
  </si>
  <si>
    <t>ALGEBRAIC CYCLES AND MOTIVES VOL 1</t>
  </si>
  <si>
    <t>NAGEL</t>
  </si>
  <si>
    <t>2100040</t>
  </si>
  <si>
    <t>9780521671095</t>
  </si>
  <si>
    <t>APPLIED SOLID MECHANICS</t>
  </si>
  <si>
    <t>HOWEL</t>
  </si>
  <si>
    <t>2100041</t>
  </si>
  <si>
    <t>9780521697668</t>
  </si>
  <si>
    <t>ASSESSING MATHEMATICAL PROFICIENCY</t>
  </si>
  <si>
    <t>ALEN</t>
  </si>
  <si>
    <t>2100046</t>
  </si>
  <si>
    <t>9780883855614</t>
  </si>
  <si>
    <t>CALCULES GEMS, brief lives &amp; memorable mathematics</t>
  </si>
  <si>
    <t>2100054</t>
  </si>
  <si>
    <t>9780521064934</t>
  </si>
  <si>
    <t>CSAM 43, ABSOLUTELY SUMMING OPERATORS</t>
  </si>
  <si>
    <t>DIESTEL</t>
  </si>
  <si>
    <t>2100059</t>
  </si>
  <si>
    <t>9780521056816</t>
  </si>
  <si>
    <t>CTM 115, INTRODUCTION TO HP SPACES</t>
  </si>
  <si>
    <t>KOSSIS</t>
  </si>
  <si>
    <t>2100084</t>
  </si>
  <si>
    <t>9780521782012</t>
  </si>
  <si>
    <t>Classical and Quantum Orthogonal Polynomi</t>
  </si>
  <si>
    <t>ISMAIL;</t>
  </si>
  <si>
    <t>2100088</t>
  </si>
  <si>
    <t>9780521766685</t>
  </si>
  <si>
    <t>Complex Multiplication</t>
  </si>
  <si>
    <t>SCHERTZ</t>
  </si>
  <si>
    <t>2100095</t>
  </si>
  <si>
    <t>9780521854436</t>
  </si>
  <si>
    <t>CSAM 103, LANGLANDS CORRESPONDENCE FOR LOOP GROUPS</t>
  </si>
  <si>
    <t>FRANKLE</t>
  </si>
  <si>
    <t>2100106</t>
  </si>
  <si>
    <t>9780521871006</t>
  </si>
  <si>
    <t>NETWORKS, optimisation &amp; evolution</t>
  </si>
  <si>
    <t>WHITTLE</t>
  </si>
  <si>
    <t>2100108</t>
  </si>
  <si>
    <t>9780521841030</t>
  </si>
  <si>
    <t>CSPM, SYMMETRY STUDIES, an intro. To analysis of struc. Data in applic</t>
  </si>
  <si>
    <t>VIANA</t>
  </si>
  <si>
    <t>2100114</t>
  </si>
  <si>
    <t>9780521850643</t>
  </si>
  <si>
    <t>CTM 167 : PONICARE DUALITY ALGEBRAS, MACA</t>
  </si>
  <si>
    <t>MEYER</t>
  </si>
  <si>
    <t>2100124</t>
  </si>
  <si>
    <t>9780521760362</t>
  </si>
  <si>
    <t>DIRECTED ALGEBRIC TOPOLOGY, models of non-reversible wo</t>
  </si>
  <si>
    <t>GRANDIS</t>
  </si>
  <si>
    <t>2100130</t>
  </si>
  <si>
    <t>9780521708760</t>
  </si>
  <si>
    <t>ELEMNTS OF THE REPRESENTATION THEORY OF ASSOCIATIVE ALGEBRAS, VOL. 2 &amp; 3</t>
  </si>
  <si>
    <t>SIMSON</t>
  </si>
  <si>
    <t>2100138</t>
  </si>
  <si>
    <t>9780521199605</t>
  </si>
  <si>
    <t>EOM 130: Modules over Endomorphism Rings</t>
  </si>
  <si>
    <t>FATICONI</t>
  </si>
  <si>
    <t>2100146</t>
  </si>
  <si>
    <t>9780521684934</t>
  </si>
  <si>
    <t>EOM : GEOMETRIC TOMOGRAPHY</t>
  </si>
  <si>
    <t>2100149</t>
  </si>
  <si>
    <t>9780521883009</t>
  </si>
  <si>
    <t>EOM 116, J-CONTRACTIVE MATRIX VALUED FUNCTIONS &amp; RELATED TOPICS</t>
  </si>
  <si>
    <t>AROV</t>
  </si>
  <si>
    <t>2100150</t>
  </si>
  <si>
    <t>9780521885720</t>
  </si>
  <si>
    <t>EOM 117, EXACT &amp; APPROXIMATE CONTROLLABILITY FOR DISTRI</t>
  </si>
  <si>
    <t>GLOWINSKI</t>
  </si>
  <si>
    <t>2100151</t>
  </si>
  <si>
    <t>9780521873079</t>
  </si>
  <si>
    <t>EOM 119, GEOMETRY OF CHEMICAL GRAPHS, polycycles &amp; two faced map ?</t>
  </si>
  <si>
    <t>DEZA</t>
  </si>
  <si>
    <t>2100152</t>
  </si>
  <si>
    <t>9780521875561</t>
  </si>
  <si>
    <t>EOM 120, ABSOLUTE MEASURABLE SPACES</t>
  </si>
  <si>
    <t>NISHIURA</t>
  </si>
  <si>
    <t>2100153</t>
  </si>
  <si>
    <t>9780521873086</t>
  </si>
  <si>
    <t>Purity, Spectra and Localisation</t>
  </si>
  <si>
    <t>PREST</t>
  </si>
  <si>
    <t>2100165</t>
  </si>
  <si>
    <t>9780521874267</t>
  </si>
  <si>
    <t>FORCING IDEALIZED</t>
  </si>
  <si>
    <t>ZAPLETAL</t>
  </si>
  <si>
    <t>2100166</t>
  </si>
  <si>
    <t>9780521681612</t>
  </si>
  <si>
    <t>FOUNDATIONS OF COMPUTATIONAL MATHEMATICS SANTANDER 2005</t>
  </si>
  <si>
    <t>PARDO</t>
  </si>
  <si>
    <t>2100171</t>
  </si>
  <si>
    <t>9780521868426</t>
  </si>
  <si>
    <t>G.M.&amp;M.,THE COORDINATE-FREE APPROACH TO LINEAR MO</t>
  </si>
  <si>
    <t>WICHURA</t>
  </si>
  <si>
    <t>2100172</t>
  </si>
  <si>
    <t>9780521899512</t>
  </si>
  <si>
    <t>GAMES, SCALES &amp; SUSLIN CARDINALS: THE CABAL SEMINAR, VO</t>
  </si>
  <si>
    <t>KECHRIS</t>
  </si>
  <si>
    <t>2100179</t>
  </si>
  <si>
    <t>9780521694704</t>
  </si>
  <si>
    <t>GROUPS ST ANDREWS 2005 VOL 2</t>
  </si>
  <si>
    <t>CAMPBELL</t>
  </si>
  <si>
    <t>2100183</t>
  </si>
  <si>
    <t>9780521680455</t>
  </si>
  <si>
    <t>HANDBOOK OF TILTING THEORY</t>
  </si>
  <si>
    <t>ANGELERI</t>
  </si>
  <si>
    <t>2100185</t>
  </si>
  <si>
    <t>9780898716658</t>
  </si>
  <si>
    <t>HIDDEN MARKOV MODELS &amp; DYNAMICAL SYSTEMS</t>
  </si>
  <si>
    <t>FRASER</t>
  </si>
  <si>
    <t>2100186</t>
  </si>
  <si>
    <t>9780521887625</t>
  </si>
  <si>
    <t>HILBERT TRANSFORMS, VOL. 1</t>
  </si>
  <si>
    <t>2100187</t>
  </si>
  <si>
    <t>9780521517201</t>
  </si>
  <si>
    <t>HILBERT TRANSFORMS, VOL. 2</t>
  </si>
  <si>
    <t>2100190</t>
  </si>
  <si>
    <t>9780521525411</t>
  </si>
  <si>
    <t>HYDRODYNAMIC STABILITY</t>
  </si>
  <si>
    <t>DRAZIN</t>
  </si>
  <si>
    <t>2100194</t>
  </si>
  <si>
    <t>9780521792981</t>
  </si>
  <si>
    <t>INDEPENDENT COMPONENT ANALYSIS</t>
  </si>
  <si>
    <t>2100195</t>
  </si>
  <si>
    <t>9780521655347</t>
  </si>
  <si>
    <t>INTRO. STATISTICS WITH APPLICATION IN GENER</t>
  </si>
  <si>
    <t>HOSSACK</t>
  </si>
  <si>
    <t>2100196</t>
  </si>
  <si>
    <t>9780521831970</t>
  </si>
  <si>
    <t>INTRO. TO FOLIATIONS AND LIEGROUPIDS</t>
  </si>
  <si>
    <t>MOERDIJK</t>
  </si>
  <si>
    <t>2100197</t>
  </si>
  <si>
    <t>9780521009652</t>
  </si>
  <si>
    <t>INTRODUCTION TO HYDRODYNAMIC STABILITY</t>
  </si>
  <si>
    <t>2100200</t>
  </si>
  <si>
    <t>9780521823562</t>
  </si>
  <si>
    <t>INTTRODUCTION TO SIRCLE PACKING</t>
  </si>
  <si>
    <t>STEPHENSON</t>
  </si>
  <si>
    <t>2100218</t>
  </si>
  <si>
    <t>9780521705646</t>
  </si>
  <si>
    <t>SURVEYS IN CONTEMPORARY MATHEMATICS</t>
  </si>
  <si>
    <t>2100219</t>
  </si>
  <si>
    <t>9780521683722</t>
  </si>
  <si>
    <t>LMS 348, TRANSCENDENTAL DYNAMICS &amp; COMPLEX ANALYSIS</t>
  </si>
  <si>
    <t>RIPPON</t>
  </si>
  <si>
    <t>2100220</t>
  </si>
  <si>
    <t>9780521694841</t>
  </si>
  <si>
    <t>MODEL THEORY WITH APPLICATIONS TO ALGEBRA AND ANALYSIS</t>
  </si>
  <si>
    <t>CHATZIDAKIS</t>
  </si>
  <si>
    <t>2100221</t>
  </si>
  <si>
    <t>9780521709088</t>
  </si>
  <si>
    <t>LMS 350, MODEL THEORY WITH APPLIC. TO ALGEBRA &amp; ANALYSI</t>
  </si>
  <si>
    <t>2100222</t>
  </si>
  <si>
    <t>9780521719193</t>
  </si>
  <si>
    <t>LMS 351, FINITE VON NEUMANN ALGEBRAS &amp; MASAS</t>
  </si>
  <si>
    <t>SINCLAIR</t>
  </si>
  <si>
    <t>2100223</t>
  </si>
  <si>
    <t>9780521714679</t>
  </si>
  <si>
    <t>LMS 352, NUMBER THEORY &amp; POLYNOMIALS</t>
  </si>
  <si>
    <t>MCKEE</t>
  </si>
  <si>
    <t>2100226</t>
  </si>
  <si>
    <t>9780521715140</t>
  </si>
  <si>
    <t>LMS 355, NON-EQUILIBRIUM STATISTICAL MECHANICS &amp; TURBUL</t>
  </si>
  <si>
    <t>CARDY</t>
  </si>
  <si>
    <t>2100227</t>
  </si>
  <si>
    <t>9780521728669</t>
  </si>
  <si>
    <t>LMS 356, ELIPTIC CURVES &amp; BIG GALOIS REPRESENT.</t>
  </si>
  <si>
    <t>DELBOURGO</t>
  </si>
  <si>
    <t>2100229</t>
  </si>
  <si>
    <t>9780521734714</t>
  </si>
  <si>
    <t>MODULI SPACES AND VECTOR BUNDLES</t>
  </si>
  <si>
    <t>PAZ</t>
  </si>
  <si>
    <t>2100231</t>
  </si>
  <si>
    <t>9780521739702</t>
  </si>
  <si>
    <t>FOUNDATIONS OF COMPUTATIONAL MATHEMATICS HONG KONG 2008</t>
  </si>
  <si>
    <t>CUCKER</t>
  </si>
  <si>
    <t>2100233</t>
  </si>
  <si>
    <t>9780521741736</t>
  </si>
  <si>
    <t>SURVEYS IN COMBINATORICS 2009</t>
  </si>
  <si>
    <t>HUCZYNSKA</t>
  </si>
  <si>
    <t>2100234</t>
  </si>
  <si>
    <t>9780521134439</t>
  </si>
  <si>
    <t>HIGHLY OSCILLATORY PROBLEMS</t>
  </si>
  <si>
    <t>ENGQUIST</t>
  </si>
  <si>
    <t>2100235</t>
  </si>
  <si>
    <t>9780521133128</t>
  </si>
  <si>
    <t>RANDOM MATRICES : HIGH DIMENSIONAL PHENOMENA</t>
  </si>
  <si>
    <t>BLOWER</t>
  </si>
  <si>
    <t>2100239</t>
  </si>
  <si>
    <t>9780521608572</t>
  </si>
  <si>
    <t>LONDON MATH. SOC. L.N 316, LINEAR LOGIC IN COMPUTER SCIENCE</t>
  </si>
  <si>
    <t>EHRHARD</t>
  </si>
  <si>
    <t>2100240</t>
  </si>
  <si>
    <t>9780521574914</t>
  </si>
  <si>
    <t>PERTURBATION OF THE BOUNDARY IN BOUNDARY - VALUE PROBLE</t>
  </si>
  <si>
    <t>HENRY</t>
  </si>
  <si>
    <t>2100241</t>
  </si>
  <si>
    <t>9780521615235</t>
  </si>
  <si>
    <t>SURVEYS IN COMBINATORICS 2005</t>
  </si>
  <si>
    <t>WEBB</t>
  </si>
  <si>
    <t>2100242</t>
  </si>
  <si>
    <t>9780521617970</t>
  </si>
  <si>
    <t>SPACES OF KLEINIAN GROUPS</t>
  </si>
  <si>
    <t>MINSKY</t>
  </si>
  <si>
    <t>2100243</t>
  </si>
  <si>
    <t>9780521681605</t>
  </si>
  <si>
    <t>NONCOMMUTATIVE LOCALIZATION IN ALGEBRA AND TOPOLOGY</t>
  </si>
  <si>
    <t>RANIKI</t>
  </si>
  <si>
    <t>2100245</t>
  </si>
  <si>
    <t>9780521694698</t>
  </si>
  <si>
    <t>GROUPS ST ANDREWS 2005 VOL 1</t>
  </si>
  <si>
    <t>2100247</t>
  </si>
  <si>
    <t>9780521128223</t>
  </si>
  <si>
    <t>LMS 374, GEOMETRIC ANALYSIS OF HYPERBOLIC DIFFERENTIAL</t>
  </si>
  <si>
    <t>ALINHAC</t>
  </si>
  <si>
    <t>2100248</t>
  </si>
  <si>
    <t>9780521456890</t>
  </si>
  <si>
    <t>LONDON MATH. SOC. STUDENT TEXTS 4, AN INTRO. TO TWISTOR THEORY</t>
  </si>
  <si>
    <t>HUGGETT</t>
  </si>
  <si>
    <t>1994</t>
  </si>
  <si>
    <t>2100249</t>
  </si>
  <si>
    <t>9780521529037</t>
  </si>
  <si>
    <t>LONDON MATH. SOC. STUDENT TEXTS 54, TOPICS IN GRAPH AUTOMORPHISMS AND RECONSTACTION</t>
  </si>
  <si>
    <t>LAURI</t>
  </si>
  <si>
    <t>2100259</t>
  </si>
  <si>
    <t>9780521116626</t>
  </si>
  <si>
    <t>Mathematical Foundations and Biomechanics of the Digest</t>
  </si>
  <si>
    <t>MIFTAHOF</t>
  </si>
  <si>
    <t>2100260</t>
  </si>
  <si>
    <t>9780521617239</t>
  </si>
  <si>
    <t>MATHEMATICAL MODELING IN CONTINUM MECHANICS</t>
  </si>
  <si>
    <t>TEMAM</t>
  </si>
  <si>
    <t>2100265</t>
  </si>
  <si>
    <t>9780521708432</t>
  </si>
  <si>
    <t>MODELLING DIFFERENTIAL EQUATIONS IN BIOLOGY</t>
  </si>
  <si>
    <t>TAUBES</t>
  </si>
  <si>
    <t>2100266</t>
  </si>
  <si>
    <t>9780521493543</t>
  </si>
  <si>
    <t>MODULAR FORMS ON SCHIERMONNIKOOG</t>
  </si>
  <si>
    <t>EDIXHOVEN</t>
  </si>
  <si>
    <t>2100268</t>
  </si>
  <si>
    <t>9780521106641</t>
  </si>
  <si>
    <t>LMS 372, MOONSHINE THE FIRST QUARTR CANTURY AND BEYOND</t>
  </si>
  <si>
    <t>LEPOWSKY</t>
  </si>
  <si>
    <t>2100272</t>
  </si>
  <si>
    <t>9780521830546</t>
  </si>
  <si>
    <t>Non-linear Modeling and Analysis of Solids and Structur</t>
  </si>
  <si>
    <t>KRENK</t>
  </si>
  <si>
    <t>2100278</t>
  </si>
  <si>
    <t>9780521855549</t>
  </si>
  <si>
    <t>PLAYFAIR'S COMMERCIAL AND POLITICAL ATLAS</t>
  </si>
  <si>
    <t>PLAYFAIR</t>
  </si>
  <si>
    <t>2100279</t>
  </si>
  <si>
    <t>9780521838993</t>
  </si>
  <si>
    <t>PREDICTION OF TURBULENT FLOWS</t>
  </si>
  <si>
    <t>HEWITT</t>
  </si>
  <si>
    <t>2100284</t>
  </si>
  <si>
    <t>9780521834506</t>
  </si>
  <si>
    <t>QUANTUM STOCHASTIC PROCESSES &amp; NONCOMMUTA</t>
  </si>
  <si>
    <t>SINHA</t>
  </si>
  <si>
    <t>2100286</t>
  </si>
  <si>
    <t>9780521699648</t>
  </si>
  <si>
    <t>RANKS OF ELLIPTIC CURVES AND RANDOM MATRIX THEORY</t>
  </si>
  <si>
    <t>CONREY</t>
  </si>
  <si>
    <t>2100287</t>
  </si>
  <si>
    <t>9780521620581</t>
  </si>
  <si>
    <t>RECENT PERSPECTIVES IN RANDOM MATRIX THEORY AND NUMBER THEORY</t>
  </si>
  <si>
    <t>MEZADRI</t>
  </si>
  <si>
    <t>2100288</t>
  </si>
  <si>
    <t>9780521732017</t>
  </si>
  <si>
    <t>REPRESENTATION THEOREMS IN HARDY SPACES</t>
  </si>
  <si>
    <t>MASHRIGHI</t>
  </si>
  <si>
    <t>2100294</t>
  </si>
  <si>
    <t>9780883853399</t>
  </si>
  <si>
    <t>SINK OR FLOT, thought problems in math &amp; physics</t>
  </si>
  <si>
    <t>KENDIG</t>
  </si>
  <si>
    <t>2100295</t>
  </si>
  <si>
    <t>9780898715835</t>
  </si>
  <si>
    <t>SMART MATERIAL SYSTEMS, model develop.</t>
  </si>
  <si>
    <t>2100299</t>
  </si>
  <si>
    <t>9780521792110</t>
  </si>
  <si>
    <t>SPECTRAL METHODS FOR TIME- DEPENDS PROBLEMS</t>
  </si>
  <si>
    <t>HESTHAVEN</t>
  </si>
  <si>
    <t>2100303</t>
  </si>
  <si>
    <t>9780521884396</t>
  </si>
  <si>
    <t>SUBSYSTEMS OF SECOND ORDER ARITHMETIC</t>
  </si>
  <si>
    <t>SIMPSON</t>
  </si>
  <si>
    <t>2100305</t>
  </si>
  <si>
    <t>9780521691826</t>
  </si>
  <si>
    <t>SURVEYS IN GEOMETRY AND NUMBER THEORY</t>
  </si>
  <si>
    <t>2100307</t>
  </si>
  <si>
    <t>9780521116732</t>
  </si>
  <si>
    <t>SYNTHETIC GEOMETRY OF MANIFOLDS</t>
  </si>
  <si>
    <t>KOCK</t>
  </si>
  <si>
    <t>2100309</t>
  </si>
  <si>
    <t>9780898716795</t>
  </si>
  <si>
    <t>THE BASICS OF PRACTICAL OPTIMIZATION</t>
  </si>
  <si>
    <t>2100313</t>
  </si>
  <si>
    <t>9780883858264</t>
  </si>
  <si>
    <t>THE CONTEST PROBLEM BOOK IX, ameri. Mathem. Competition</t>
  </si>
  <si>
    <t>WELLS</t>
  </si>
  <si>
    <t>2100314</t>
  </si>
  <si>
    <t>9780883858257</t>
  </si>
  <si>
    <t>THE CONTEST PROBLEM BOOK VIII, ameri. Mathem. Competiti</t>
  </si>
  <si>
    <t>FAIRES</t>
  </si>
  <si>
    <t>2100315</t>
  </si>
  <si>
    <t>9780883855553</t>
  </si>
  <si>
    <t>THE EDGE OF THE UNIVERS, celebrating ten</t>
  </si>
  <si>
    <t>HAUNSPERGER</t>
  </si>
  <si>
    <t>2100316</t>
  </si>
  <si>
    <t>9780521842488</t>
  </si>
  <si>
    <t>the geometry of efficient fair division</t>
  </si>
  <si>
    <t>BARBANEL</t>
  </si>
  <si>
    <t>2100320</t>
  </si>
  <si>
    <t>9780883855577</t>
  </si>
  <si>
    <t>THE MAGIC NUMBERS OF THE PROFESSOR</t>
  </si>
  <si>
    <t>OSHERA</t>
  </si>
  <si>
    <t>2100321</t>
  </si>
  <si>
    <t>9780521868136</t>
  </si>
  <si>
    <t>THE MATH. FUNDATIONS OF MIXING, the liked twist map as …</t>
  </si>
  <si>
    <t>STURMAN</t>
  </si>
  <si>
    <t>2100324</t>
  </si>
  <si>
    <t>9780521889940</t>
  </si>
  <si>
    <t>THE MONSTER GROUP &amp; MAJORANA INVOLUTIONS</t>
  </si>
  <si>
    <t>IVANOV</t>
  </si>
  <si>
    <t>2100328</t>
  </si>
  <si>
    <t>9780521546492</t>
  </si>
  <si>
    <t>THERMODYNAMIC FORMALISM, the math, struc. Of equilibriu</t>
  </si>
  <si>
    <t>RUELLE</t>
  </si>
  <si>
    <t>2100333</t>
  </si>
  <si>
    <t>9780521749893</t>
  </si>
  <si>
    <t>UNITARY REFLECTION GROUPS</t>
  </si>
  <si>
    <t>LEHRER</t>
  </si>
  <si>
    <t>2100335</t>
  </si>
  <si>
    <t>9780521747660</t>
  </si>
  <si>
    <t>WORDS, notes on verbal width in groups</t>
  </si>
  <si>
    <t>SEGAL</t>
  </si>
  <si>
    <t>2100338</t>
  </si>
  <si>
    <t>9780898716276</t>
  </si>
  <si>
    <t>INTRO. TO THE MODELLING &amp; SIMULATION OF PARTICULATE FLO</t>
  </si>
  <si>
    <t>ZOHDI</t>
  </si>
  <si>
    <t>2100344</t>
  </si>
  <si>
    <t>9780521884419</t>
  </si>
  <si>
    <t>Control Techniques for Complex Networks (HB)</t>
  </si>
  <si>
    <t>MYEN</t>
  </si>
  <si>
    <t>2100352</t>
  </si>
  <si>
    <t>9780521701754</t>
  </si>
  <si>
    <t>ALGEBRAIC CYCLES AND MOTIVES VOL 2</t>
  </si>
  <si>
    <t>2100369</t>
  </si>
  <si>
    <t>9780521700405</t>
  </si>
  <si>
    <t>LMS 342, ELLIPTIC COHOMOLOGY, geometry, applic., &amp; high</t>
  </si>
  <si>
    <t>2100371</t>
  </si>
  <si>
    <t>9780521125727</t>
  </si>
  <si>
    <t>LMS 373, SMOOTHNESS REGULARITY AND COMPLETE INTERSECTIO</t>
  </si>
  <si>
    <t>MAJADAS</t>
  </si>
  <si>
    <t>2100374</t>
  </si>
  <si>
    <t>9780521154338</t>
  </si>
  <si>
    <t>LMS 382, FORCING WITH RANDOM VARIABLES AND PROOF COMPLE</t>
  </si>
  <si>
    <t>KRAJECK</t>
  </si>
  <si>
    <t>2100378</t>
  </si>
  <si>
    <t>9780521145770</t>
  </si>
  <si>
    <t>PROBABILITY AND MATHEMATICAL GENETICS</t>
  </si>
  <si>
    <t>BINGHAM</t>
  </si>
  <si>
    <t>2100393</t>
  </si>
  <si>
    <t>9780883853443</t>
  </si>
  <si>
    <t>A GUIDE TO REAL VARIABLES</t>
  </si>
  <si>
    <t>KRANTS</t>
  </si>
  <si>
    <t>2100401</t>
  </si>
  <si>
    <t>9780521760379</t>
  </si>
  <si>
    <t>Algebraic Methods in Unstable Homotopy Theory</t>
  </si>
  <si>
    <t>NEISENDORFE</t>
  </si>
  <si>
    <t>2100407</t>
  </si>
  <si>
    <t>9780898716504</t>
  </si>
  <si>
    <t>BOUNDRY CONTROL OF PDEs, a course on backstepping desig</t>
  </si>
  <si>
    <t>KRISTIC</t>
  </si>
  <si>
    <t>2100417</t>
  </si>
  <si>
    <t>9780521768795</t>
  </si>
  <si>
    <t>CSAM 125, p -adic Differential Equations</t>
  </si>
  <si>
    <t>KEDLAYA</t>
  </si>
  <si>
    <t>2100430</t>
  </si>
  <si>
    <t>9780521757683</t>
  </si>
  <si>
    <t>DIFFERENTIAL TENSOR ALGEBRAS &amp; THEIR MODULE CATEGORIES</t>
  </si>
  <si>
    <t>BAUTISTA</t>
  </si>
  <si>
    <t>2100434</t>
  </si>
  <si>
    <t>9780521844253</t>
  </si>
  <si>
    <t>ELEMENTS OF AUTOMETA THEORY</t>
  </si>
  <si>
    <t>SAKAVORICH</t>
  </si>
  <si>
    <t>2100439</t>
  </si>
  <si>
    <t>9780521762687</t>
  </si>
  <si>
    <t>EOM 132, Relational Mathematics</t>
  </si>
  <si>
    <t>SCHIMIDT</t>
  </si>
  <si>
    <t>2100440</t>
  </si>
  <si>
    <t>9780521761352</t>
  </si>
  <si>
    <t>EOM 133, Finite Precision Number Systems and Arithmetic</t>
  </si>
  <si>
    <t>KORNERUP</t>
  </si>
  <si>
    <t>2100442</t>
  </si>
  <si>
    <t>9780521117821</t>
  </si>
  <si>
    <t>EOM 136, Variational Principles in Mathematical Physics</t>
  </si>
  <si>
    <t>KRISTALY</t>
  </si>
  <si>
    <t>2100443</t>
  </si>
  <si>
    <t>9780521190220</t>
  </si>
  <si>
    <t>EOM 137, nancommutative Rational Series with Applicatio</t>
  </si>
  <si>
    <t>BERSTEL</t>
  </si>
  <si>
    <t>2100447</t>
  </si>
  <si>
    <t>9781107002586</t>
  </si>
  <si>
    <t>EOM 141, Hadamard Expansions and Hyperasymptotic Evalua</t>
  </si>
  <si>
    <t>PARIS</t>
  </si>
  <si>
    <t>2100457</t>
  </si>
  <si>
    <t>9780521719780</t>
  </si>
  <si>
    <t>HOW TO THINK LIKE A MATHEMATICIAN, a compan. To undergr</t>
  </si>
  <si>
    <t>2100465</t>
  </si>
  <si>
    <t>9780521118422</t>
  </si>
  <si>
    <t>Lectures on Algebraic Cycles</t>
  </si>
  <si>
    <t>BLOCH</t>
  </si>
  <si>
    <t>2100470</t>
  </si>
  <si>
    <t>9780521718202</t>
  </si>
  <si>
    <t>LMS 379, Finite and Algorithmic Model Theory</t>
  </si>
  <si>
    <t>SPARZA</t>
  </si>
  <si>
    <t>2100474</t>
  </si>
  <si>
    <t>9780521192439</t>
  </si>
  <si>
    <t>Locally Convex Spaces over Non-Archimedean Valued Field</t>
  </si>
  <si>
    <t>PEREZ</t>
  </si>
  <si>
    <t>2100475</t>
  </si>
  <si>
    <t>9780521760652</t>
  </si>
  <si>
    <t>Logic Colloquium 2007</t>
  </si>
  <si>
    <t>DELON</t>
  </si>
  <si>
    <t>2100476</t>
  </si>
  <si>
    <t>9780521517294</t>
  </si>
  <si>
    <t>Logical Foundations of Proof Complexity</t>
  </si>
  <si>
    <t>2100481</t>
  </si>
  <si>
    <t>9780521194693</t>
  </si>
  <si>
    <t>Modern Computer Arithmetic</t>
  </si>
  <si>
    <t>BRENT</t>
  </si>
  <si>
    <t>2100482</t>
  </si>
  <si>
    <t>9780521184762</t>
  </si>
  <si>
    <t>Monopoles and Three-Manifolds</t>
  </si>
  <si>
    <t>KRONHEIMER</t>
  </si>
  <si>
    <t>2100496</t>
  </si>
  <si>
    <t>9780898716405</t>
  </si>
  <si>
    <t>RESERVOIR SIMULATION, mathematical techniques in oil re</t>
  </si>
  <si>
    <t>2100502</t>
  </si>
  <si>
    <t>9780898716412</t>
  </si>
  <si>
    <t>THE MATRIX EIGENVALUE PROBLEM, GR &amp; krylov subspace met</t>
  </si>
  <si>
    <t>2100503</t>
  </si>
  <si>
    <t>9780521764919</t>
  </si>
  <si>
    <t>Theory of Finite Simple Groups II</t>
  </si>
  <si>
    <t>MICHLER</t>
  </si>
  <si>
    <t>2100511</t>
  </si>
  <si>
    <t>9780521484855</t>
  </si>
  <si>
    <t>New Cambridge Statistical Tables,</t>
  </si>
  <si>
    <t>LINDLEY</t>
  </si>
  <si>
    <t>2100519</t>
  </si>
  <si>
    <t>9780521867566</t>
  </si>
  <si>
    <t>Elementary Probability for Applications</t>
  </si>
  <si>
    <t>DURRET</t>
  </si>
  <si>
    <t>2100555</t>
  </si>
  <si>
    <t>9780521547888</t>
  </si>
  <si>
    <t>MATHEMATICAL ILLUSTRATIONS</t>
  </si>
  <si>
    <t>CASSELMAN</t>
  </si>
  <si>
    <t>2100572</t>
  </si>
  <si>
    <t>9780521879149</t>
  </si>
  <si>
    <t>GENERALIZED LINEAR MODELS FOR INSURANCE DATA</t>
  </si>
  <si>
    <t>DE JONG</t>
  </si>
  <si>
    <t>2100575</t>
  </si>
  <si>
    <t>9780521683579</t>
  </si>
  <si>
    <t>Design of Comparative Experiments (PB)</t>
  </si>
  <si>
    <t>BAILEY</t>
  </si>
  <si>
    <t>2100578</t>
  </si>
  <si>
    <t>9780883855676</t>
  </si>
  <si>
    <t>PROOF &amp; OTHER DILEMMAS, mathe. &amp; philosophy</t>
  </si>
  <si>
    <t>GOLD</t>
  </si>
  <si>
    <t>2100579</t>
  </si>
  <si>
    <t>9780521115773</t>
  </si>
  <si>
    <t>CSAM 127, MATHEMATICAL ASPECTS OF QUANTUM FIELD THEORY</t>
  </si>
  <si>
    <t>DE FARIA</t>
  </si>
  <si>
    <t>2100582</t>
  </si>
  <si>
    <t>9780521690270</t>
  </si>
  <si>
    <t>THE CAMB. DICTIONARY OF STATISTICS</t>
  </si>
  <si>
    <t>EVERITT</t>
  </si>
  <si>
    <t>2100608</t>
  </si>
  <si>
    <t>9780521143516</t>
  </si>
  <si>
    <t>HYDRODYNAMIC INSTABILITIES</t>
  </si>
  <si>
    <t>CHARRU</t>
  </si>
  <si>
    <t>2100609</t>
  </si>
  <si>
    <t>9780521596541</t>
  </si>
  <si>
    <t>INTRO TO GEOMTRIC PROBABILITY</t>
  </si>
  <si>
    <t>KLAIN</t>
  </si>
  <si>
    <t>2100616</t>
  </si>
  <si>
    <t>9780521615051</t>
  </si>
  <si>
    <t>POISSON GEOM DEF QUANT GRP REP</t>
  </si>
  <si>
    <t>GUTT</t>
  </si>
  <si>
    <t>2100618</t>
  </si>
  <si>
    <t>9781107010529</t>
  </si>
  <si>
    <t>QUANTIFIERS, PROPOSITIONS AND IDENTITY</t>
  </si>
  <si>
    <t>GOLDBLATT</t>
  </si>
  <si>
    <t>2100619</t>
  </si>
  <si>
    <t>9780521150163</t>
  </si>
  <si>
    <t>RANDOM GRAPH DYNAMICS</t>
  </si>
  <si>
    <t>2100627</t>
  </si>
  <si>
    <t>9780521515924</t>
  </si>
  <si>
    <t>STOCHASTIC APPROXIMATION, a dynamical systems viewpoint</t>
  </si>
  <si>
    <t>BORKAR</t>
  </si>
  <si>
    <t>2100628</t>
  </si>
  <si>
    <t>9780521847032</t>
  </si>
  <si>
    <t>APPLIED ASYMPTOTICS, case studies in small-sample stati</t>
  </si>
  <si>
    <t>BRAZZALE</t>
  </si>
  <si>
    <t>2100783</t>
  </si>
  <si>
    <t>9780123884282</t>
  </si>
  <si>
    <t>ELS., Approximation and Optimization of Discrete and Differential Inclusions</t>
  </si>
  <si>
    <t>MAHMUDOV</t>
  </si>
  <si>
    <t>2100791</t>
  </si>
  <si>
    <t>9780124158269</t>
  </si>
  <si>
    <t>ELS., Harmonic Vector Fields</t>
  </si>
  <si>
    <t>PERRONE</t>
  </si>
  <si>
    <t>2100793</t>
  </si>
  <si>
    <t>9780123869838</t>
  </si>
  <si>
    <t>ELS., Introduction to Robust Estimation and Hypothesis Testing, 3e</t>
  </si>
  <si>
    <t>WILCOX</t>
  </si>
  <si>
    <t>2100796</t>
  </si>
  <si>
    <t>9780123869111</t>
  </si>
  <si>
    <t>ELS., Mathematical Physics with Partial Differential Equations</t>
  </si>
  <si>
    <t>KIRKWOOD</t>
  </si>
  <si>
    <t>2100797</t>
  </si>
  <si>
    <t>9780123850812</t>
  </si>
  <si>
    <t>ELS., Matlab</t>
  </si>
  <si>
    <t>ATTAWAY</t>
  </si>
  <si>
    <t>2100799</t>
  </si>
  <si>
    <t>9780123852083</t>
  </si>
  <si>
    <t>ELS., Practical Business Statistics</t>
  </si>
  <si>
    <t>SIEGEL</t>
  </si>
  <si>
    <t>2100805</t>
  </si>
  <si>
    <t>9780444516213</t>
  </si>
  <si>
    <t>ELS., Sets and Extensions in the Twentieth Century VOL 6</t>
  </si>
  <si>
    <t>WOODS</t>
  </si>
  <si>
    <t>2100807</t>
  </si>
  <si>
    <t>9780123877604</t>
  </si>
  <si>
    <t>ELS., Statistical Methods for the Physical Sciences</t>
  </si>
  <si>
    <t>2100809</t>
  </si>
  <si>
    <t>9780123869098</t>
  </si>
  <si>
    <t>ELS., Strategy and Statistics in Clinical Trials</t>
  </si>
  <si>
    <t>TAL</t>
  </si>
  <si>
    <t>2100810</t>
  </si>
  <si>
    <t>9780123822178</t>
  </si>
  <si>
    <t>ELS., The Nuts and Bolts of Proofs,</t>
  </si>
  <si>
    <t>SUPILLARI</t>
  </si>
  <si>
    <t>2101003</t>
  </si>
  <si>
    <t>9781107675322</t>
  </si>
  <si>
    <t>A Course in Mathematical Analysis, Vol. 2</t>
  </si>
  <si>
    <t>garling</t>
  </si>
  <si>
    <t>2101004</t>
  </si>
  <si>
    <t>9781107663305</t>
  </si>
  <si>
    <t>A Course in Mathematical Analysis, Vol. 3</t>
  </si>
  <si>
    <t>2101007</t>
  </si>
  <si>
    <t>9780883853573</t>
  </si>
  <si>
    <t>A Guide to Functional Analysis</t>
  </si>
  <si>
    <t>Krantz</t>
  </si>
  <si>
    <t>2101008</t>
  </si>
  <si>
    <t>9780883853559</t>
  </si>
  <si>
    <t>A Guide to Groups, Rings &amp; Fields</t>
  </si>
  <si>
    <t>gouvea</t>
  </si>
  <si>
    <t>2101012</t>
  </si>
  <si>
    <t>9781611972399</t>
  </si>
  <si>
    <t>Approximation Theory &amp; Approximation Practice</t>
  </si>
  <si>
    <t>trefetn</t>
  </si>
  <si>
    <t>2101015</t>
  </si>
  <si>
    <t>9780883857793</t>
  </si>
  <si>
    <t>Bridge to Abstract Mathematics</t>
  </si>
  <si>
    <t>vorth</t>
  </si>
  <si>
    <t>2101020</t>
  </si>
  <si>
    <t>9780521635486</t>
  </si>
  <si>
    <t>DATA ANALYSIS TECHNIQUES FOR HIGH ENERGY PHYSICS (11)</t>
  </si>
  <si>
    <t>reglar</t>
  </si>
  <si>
    <t>2101039</t>
  </si>
  <si>
    <t>9780521084055</t>
  </si>
  <si>
    <t xml:space="preserve">NEUTRINO PHYSICS ( 14 ) </t>
  </si>
  <si>
    <t>2101050</t>
  </si>
  <si>
    <t>9781107637689</t>
  </si>
  <si>
    <t>Privacy, Big Data &amp; the Public Good</t>
  </si>
  <si>
    <t>lane</t>
  </si>
  <si>
    <t>2101053</t>
  </si>
  <si>
    <t>9781107686427</t>
  </si>
  <si>
    <t>Python for Science</t>
  </si>
  <si>
    <t>stewart</t>
  </si>
  <si>
    <t>2101057</t>
  </si>
  <si>
    <t>9780883855799</t>
  </si>
  <si>
    <t>Six Cources of Collapse</t>
  </si>
  <si>
    <t>hadlock</t>
  </si>
  <si>
    <t>2101073</t>
  </si>
  <si>
    <t>9780691163819</t>
  </si>
  <si>
    <t>J.W., Fascinating World of Graph Theory</t>
  </si>
  <si>
    <t>benjamin</t>
  </si>
  <si>
    <t>2101075</t>
  </si>
  <si>
    <t>9780691154237</t>
  </si>
  <si>
    <t>J.W., Mthematics without Apologies</t>
  </si>
  <si>
    <t>2101077</t>
  </si>
  <si>
    <t>9780691164076</t>
  </si>
  <si>
    <t>J.W., How to solv it</t>
  </si>
  <si>
    <t>polya</t>
  </si>
  <si>
    <t>2101082</t>
  </si>
  <si>
    <t>9780198726371</t>
  </si>
  <si>
    <t>OUP, Higher Speculations</t>
  </si>
  <si>
    <t>kragh</t>
  </si>
  <si>
    <t>2101091</t>
  </si>
  <si>
    <t>9780198722595</t>
  </si>
  <si>
    <t>OUP, Turbulenc</t>
  </si>
  <si>
    <t>davidson</t>
  </si>
  <si>
    <t>2101092</t>
  </si>
  <si>
    <t>9780198702344</t>
  </si>
  <si>
    <t>OUP, Undergraduate Topology</t>
  </si>
  <si>
    <t>master</t>
  </si>
  <si>
    <t>9780521847513</t>
  </si>
  <si>
    <t>M, BOOLEAN FUNCTIONS ( 142 )</t>
  </si>
  <si>
    <t>9780521605137</t>
  </si>
  <si>
    <t>M, An intro to Nonlinear Analysis (95)</t>
  </si>
  <si>
    <t>9780521175623</t>
  </si>
  <si>
    <t>9780521208338</t>
  </si>
  <si>
    <t>9780521158213</t>
  </si>
  <si>
    <t>2110004</t>
  </si>
  <si>
    <t>9780521854528</t>
  </si>
  <si>
    <t>A MODERN APPROACH TO CRITICAL PHENOMENA,</t>
  </si>
  <si>
    <t>HERBUT</t>
  </si>
  <si>
    <t>2110005</t>
  </si>
  <si>
    <t>9780521830911</t>
  </si>
  <si>
    <t>A RELATIVIST'S TOOLKIT, the mathematics o</t>
  </si>
  <si>
    <t>POISSON</t>
  </si>
  <si>
    <t>2110028</t>
  </si>
  <si>
    <t>9780521862325</t>
  </si>
  <si>
    <t>COMPOSITE FERMIONS, TXT BK.</t>
  </si>
  <si>
    <t>JAIN</t>
  </si>
  <si>
    <t>2110031</t>
  </si>
  <si>
    <t>9780521847940</t>
  </si>
  <si>
    <t>CP VIOLATION</t>
  </si>
  <si>
    <t>BIGI</t>
  </si>
  <si>
    <t>2110036</t>
  </si>
  <si>
    <t>9780521844208</t>
  </si>
  <si>
    <t>ELECTROMAGNETIC INTERACTIONS &amp; HADRONIC STRUCTURE</t>
  </si>
  <si>
    <t>CLOSE</t>
  </si>
  <si>
    <t>2110042</t>
  </si>
  <si>
    <t>9780521826983</t>
  </si>
  <si>
    <t>EVOLUTION AND STRUCTURE OF THE INTERNET</t>
  </si>
  <si>
    <t>PASTOR</t>
  </si>
  <si>
    <t>2110045</t>
  </si>
  <si>
    <t>9780521866965</t>
  </si>
  <si>
    <t>FUNCTIONAL INTEGRATION, action &amp; symmetri</t>
  </si>
  <si>
    <t>CARTIER</t>
  </si>
  <si>
    <t>2110059</t>
  </si>
  <si>
    <t>9780521835091</t>
  </si>
  <si>
    <t>HIGH PT PHYSICS AT HADRON COLLIDERS</t>
  </si>
  <si>
    <t>green</t>
  </si>
  <si>
    <t>2110066</t>
  </si>
  <si>
    <t>9780521868341</t>
  </si>
  <si>
    <t>INTRO. TO QUANTUM EFFECTS IN GRAVITY</t>
  </si>
  <si>
    <t>MUKHANOV</t>
  </si>
  <si>
    <t>2110078</t>
  </si>
  <si>
    <t>9780521741873</t>
  </si>
  <si>
    <t>MODERN CANONICAL QUANTUM GENERAL RELATIVITY</t>
  </si>
  <si>
    <t>THIEMANN</t>
  </si>
  <si>
    <t>2110082</t>
  </si>
  <si>
    <t>9780521835312</t>
  </si>
  <si>
    <t>MOONSHINE BEYOND THE MONSTER, the bridge connecting algebra, modular forms &amp; physics</t>
  </si>
  <si>
    <t>GANON</t>
  </si>
  <si>
    <t>2110092</t>
  </si>
  <si>
    <t>9780521821971</t>
  </si>
  <si>
    <t>OUT OF THE SHADOWS, contributions of twen</t>
  </si>
  <si>
    <t>BEYER</t>
  </si>
  <si>
    <t>2110094</t>
  </si>
  <si>
    <t>9780521847612</t>
  </si>
  <si>
    <t>PATH INTEGRALS &amp; ANOMALIES IN CURVED SPAC</t>
  </si>
  <si>
    <t>BASTIANELLI</t>
  </si>
  <si>
    <t>2110108</t>
  </si>
  <si>
    <t>9780521837330</t>
  </si>
  <si>
    <t>QUANTUM GRAVITY</t>
  </si>
  <si>
    <t>ROVELLI</t>
  </si>
  <si>
    <t>2110114</t>
  </si>
  <si>
    <t>9780521630085</t>
  </si>
  <si>
    <t>QUANTUM REFLECTIONS</t>
  </si>
  <si>
    <t>2110116</t>
  </si>
  <si>
    <t>9780521831949</t>
  </si>
  <si>
    <t>QUANTUM THEORY AS AN EMERGENT PHENOMENON,</t>
  </si>
  <si>
    <t>ADLER</t>
  </si>
  <si>
    <t>2110121</t>
  </si>
  <si>
    <t>9783540768326</t>
  </si>
  <si>
    <t>S,FORMULAS OF ACOUSTICS, 2ND EDITION</t>
  </si>
  <si>
    <t>MECHEL</t>
  </si>
  <si>
    <t>2110130</t>
  </si>
  <si>
    <t>9780521514804</t>
  </si>
  <si>
    <t>Supercontinuum Generation in Optical Fibers</t>
  </si>
  <si>
    <t>DUDLEY</t>
  </si>
  <si>
    <t>2110147</t>
  </si>
  <si>
    <t>9780521876766</t>
  </si>
  <si>
    <t>THE SCHWINGER ACTION PRINCIPLES &amp; EFFECTIVE ACTION</t>
  </si>
  <si>
    <t>TOMS</t>
  </si>
  <si>
    <t>2110148</t>
  </si>
  <si>
    <t>9780521191180</t>
  </si>
  <si>
    <t>THE STABILITY OF MATTERS IN QUANTUM MECHANICS</t>
  </si>
  <si>
    <t>LIEB</t>
  </si>
  <si>
    <t>2110153</t>
  </si>
  <si>
    <t>9780521838368</t>
  </si>
  <si>
    <t>TOPOLOGICAL SOLUTIONS</t>
  </si>
  <si>
    <t>MANTON</t>
  </si>
  <si>
    <t>2110156</t>
  </si>
  <si>
    <t>9780521836050</t>
  </si>
  <si>
    <t>WKINKS &amp; DOMAIN WALLS, an intro. To classical &amp; quantum solitions</t>
  </si>
  <si>
    <t>VACHASPATI</t>
  </si>
  <si>
    <t>2110158</t>
  </si>
  <si>
    <t>9780521886086</t>
  </si>
  <si>
    <t>STATISTICAL MECHANICS OF CELLULAR SYSTEMS &amp; PROCESSES</t>
  </si>
  <si>
    <t>ZAMAN</t>
  </si>
  <si>
    <t>2110166</t>
  </si>
  <si>
    <t>9780521198196</t>
  </si>
  <si>
    <t>Adaptation in Dynamical Systems</t>
  </si>
  <si>
    <t>TYUKIN</t>
  </si>
  <si>
    <t>2110182</t>
  </si>
  <si>
    <t>9781107000056</t>
  </si>
  <si>
    <t>Concepts and Methods of 2D Infrared Spectroscopy</t>
  </si>
  <si>
    <t>HAMM</t>
  </si>
  <si>
    <t>2110190</t>
  </si>
  <si>
    <t>9780521467025</t>
  </si>
  <si>
    <t>EXACT SOLUTIONS OF EINSTEIN'S FIELD EQUATIONS</t>
  </si>
  <si>
    <t>STEPHANI</t>
  </si>
  <si>
    <t>2110192</t>
  </si>
  <si>
    <t>9780521115902</t>
  </si>
  <si>
    <t>EXPERIMENTAL AND COMPUTATIONAL TECHNIQUES IN SOFT CONDE</t>
  </si>
  <si>
    <t>OLAFSEN</t>
  </si>
  <si>
    <t>2110202</t>
  </si>
  <si>
    <t>9780521880527</t>
  </si>
  <si>
    <t>High-Temperature Levitated Materials</t>
  </si>
  <si>
    <t>2110211</t>
  </si>
  <si>
    <t>9780521516105</t>
  </si>
  <si>
    <t>Mathematical Methods for Optical Physics and Engineerin</t>
  </si>
  <si>
    <t>GBUR</t>
  </si>
  <si>
    <t>2110216</t>
  </si>
  <si>
    <t>9780521882736</t>
  </si>
  <si>
    <t>Networks in Cell Biology</t>
  </si>
  <si>
    <t>BUCHANAN</t>
  </si>
  <si>
    <t>2110248</t>
  </si>
  <si>
    <t>9780521437523</t>
  </si>
  <si>
    <t>The Pinch Technique and its Applications to Non-Abelian</t>
  </si>
  <si>
    <t>CORNWALL</t>
  </si>
  <si>
    <t>2110274</t>
  </si>
  <si>
    <t>9780521849890</t>
  </si>
  <si>
    <t>SCIENTIFIC COMPUTATION</t>
  </si>
  <si>
    <t>GONNET</t>
  </si>
  <si>
    <t>2110277</t>
  </si>
  <si>
    <t>9780521878586</t>
  </si>
  <si>
    <t>BUILDING SCIENTIFIC APPARATHUS</t>
  </si>
  <si>
    <t>2110285</t>
  </si>
  <si>
    <t>9780521769709</t>
  </si>
  <si>
    <t>BASIC ELCTRNCS SCIENTISTS ENGINEERS</t>
  </si>
  <si>
    <t>DENIS</t>
  </si>
  <si>
    <t>2110298</t>
  </si>
  <si>
    <t>9781107006799</t>
  </si>
  <si>
    <t>THE PHYSICS OF FORAGING</t>
  </si>
  <si>
    <t>VISWANATHAN</t>
  </si>
  <si>
    <t>2110434</t>
  </si>
  <si>
    <t>9780444531438</t>
  </si>
  <si>
    <t>ELS., Comprehensive Semiconductor Science and Technology, Six-Volume Set</t>
  </si>
  <si>
    <t>KAMIMURE</t>
  </si>
  <si>
    <t>2110441</t>
  </si>
  <si>
    <t>9780123919274</t>
  </si>
  <si>
    <t xml:space="preserve">ELS., Intermolecular and Surface Forces, Revised </t>
  </si>
  <si>
    <t>ISRAELACHVILI</t>
  </si>
  <si>
    <t>2110448</t>
  </si>
  <si>
    <t>9780123851871</t>
  </si>
  <si>
    <t xml:space="preserve">ELS., The Common Extremalities in Biology and Physics, </t>
  </si>
  <si>
    <t>MOROZ</t>
  </si>
  <si>
    <t>2110449</t>
  </si>
  <si>
    <t>9780470062081</t>
  </si>
  <si>
    <t xml:space="preserve">DISTRIBUTED GENERATION </t>
  </si>
  <si>
    <t>CHAN</t>
  </si>
  <si>
    <t>9781107617520</t>
  </si>
  <si>
    <t>A Student's Guide to Lagrangians &amp; Hamiltonians</t>
  </si>
  <si>
    <t>hamli</t>
  </si>
  <si>
    <t>2111002</t>
  </si>
  <si>
    <t>9781107694927</t>
  </si>
  <si>
    <t>An Intro. To Thermodynamics &amp; Statistical Mechanics</t>
  </si>
  <si>
    <t>stowke</t>
  </si>
  <si>
    <t>2111005</t>
  </si>
  <si>
    <t>9781107058705</t>
  </si>
  <si>
    <t>Foundamentals of Polymer Physics &amp; Molecular Biophysics</t>
  </si>
  <si>
    <t>bohidar</t>
  </si>
  <si>
    <t>2111020</t>
  </si>
  <si>
    <t>9780128001295</t>
  </si>
  <si>
    <t>ELS, Adv. In Atomic, Molecular &amp; Optical Physics</t>
  </si>
  <si>
    <t>berman</t>
  </si>
  <si>
    <t>2111022</t>
  </si>
  <si>
    <t>9780691164083</t>
  </si>
  <si>
    <t>J.W., meaning of Relativity</t>
  </si>
  <si>
    <t>einestin</t>
  </si>
  <si>
    <t>2111023</t>
  </si>
  <si>
    <t>9780691125862</t>
  </si>
  <si>
    <t>J.W., Applications of Modern Physics</t>
  </si>
  <si>
    <t>strikman</t>
  </si>
  <si>
    <t>2111027</t>
  </si>
  <si>
    <t>9780199671137</t>
  </si>
  <si>
    <t>OUP, Circullar Statistics in R</t>
  </si>
  <si>
    <t>pewsay</t>
  </si>
  <si>
    <t>2111031</t>
  </si>
  <si>
    <t>9780199681730</t>
  </si>
  <si>
    <t>OUP, Fluid Dynamics, Part 1: Cla. Fluid Dynamics</t>
  </si>
  <si>
    <t>ruban</t>
  </si>
  <si>
    <t>2111032</t>
  </si>
  <si>
    <t>9780198712411</t>
  </si>
  <si>
    <t>OUP, Granular Paterns</t>
  </si>
  <si>
    <t>aranson</t>
  </si>
  <si>
    <t>2111043</t>
  </si>
  <si>
    <t>9781856178303</t>
  </si>
  <si>
    <t>ELS, Transmision Pipline Calculations &amp; Simulations Manula</t>
  </si>
  <si>
    <t>menon</t>
  </si>
  <si>
    <t>2111044</t>
  </si>
  <si>
    <t>9780123822079</t>
  </si>
  <si>
    <t>ELS, Surface Production Operations</t>
  </si>
  <si>
    <t>2111045</t>
  </si>
  <si>
    <t>9780124166547</t>
  </si>
  <si>
    <t>ELS, Nuclear Energy</t>
  </si>
  <si>
    <t>holbert</t>
  </si>
  <si>
    <t>2111048</t>
  </si>
  <si>
    <t>9780080968117</t>
  </si>
  <si>
    <t>ELS, Dictionary of Energy</t>
  </si>
  <si>
    <t>morris</t>
  </si>
  <si>
    <t>2111049</t>
  </si>
  <si>
    <t>9781856175012</t>
  </si>
  <si>
    <t>ELS, Earthquake-Resistance Structures</t>
  </si>
  <si>
    <t>khan</t>
  </si>
  <si>
    <t>2111050</t>
  </si>
  <si>
    <t>9781107034648</t>
  </si>
  <si>
    <t>An Intro. To the Engineering of Fast Nuclear Reactors</t>
  </si>
  <si>
    <t>judd</t>
  </si>
  <si>
    <t>2111051</t>
  </si>
  <si>
    <t>9780444595669</t>
  </si>
  <si>
    <t>ELS, Reactor &amp; process Design in Sustainable Energy Technology</t>
  </si>
  <si>
    <t>F. Shi</t>
  </si>
  <si>
    <t>2111052</t>
  </si>
  <si>
    <t>9780199344574</t>
  </si>
  <si>
    <t>OUP, Why We Need Nuclear Power</t>
  </si>
  <si>
    <t>fox</t>
  </si>
  <si>
    <t>2120005</t>
  </si>
  <si>
    <t>9780521674065</t>
  </si>
  <si>
    <t>An Introduction to the Invertebrates,</t>
  </si>
  <si>
    <t>2120020</t>
  </si>
  <si>
    <t>9780007193592</t>
  </si>
  <si>
    <t>CARE FOR YOUR TROPICAL FISH</t>
  </si>
  <si>
    <t>2120046</t>
  </si>
  <si>
    <t>9780521703024</t>
  </si>
  <si>
    <t>RESPIRATORY PHYSIOLOGY OF VERTEBRATES, life with &amp; with</t>
  </si>
  <si>
    <t>NISSON</t>
  </si>
  <si>
    <t>2120052</t>
  </si>
  <si>
    <t>9780521635776</t>
  </si>
  <si>
    <t>THE FCTS OF LIFE</t>
  </si>
  <si>
    <t>POND</t>
  </si>
  <si>
    <t>2120054</t>
  </si>
  <si>
    <t>9780521891134</t>
  </si>
  <si>
    <t>THE DOMESTIC HORSE, the origines, develop</t>
  </si>
  <si>
    <t>2120055</t>
  </si>
  <si>
    <t>9780521841146</t>
  </si>
  <si>
    <t>WHAT MAKES BIOLOGY UNIQUE</t>
  </si>
  <si>
    <t>MAYR</t>
  </si>
  <si>
    <t>2120064</t>
  </si>
  <si>
    <t>9781844770243</t>
  </si>
  <si>
    <t>ANN:AQUARIUM FISH</t>
  </si>
  <si>
    <t>2120065</t>
  </si>
  <si>
    <t>9781843094470</t>
  </si>
  <si>
    <t>THE COMP ILLS DUIDE TO FISH &amp; SHELLFISH</t>
  </si>
  <si>
    <t>2120067</t>
  </si>
  <si>
    <t>9781846814693</t>
  </si>
  <si>
    <t>ANN:COMP WORLD FRESHWATER FISH&amp;RIVER</t>
  </si>
  <si>
    <t>2121000</t>
  </si>
  <si>
    <t>9780521122054</t>
  </si>
  <si>
    <t>N, PARASITISM</t>
  </si>
  <si>
    <t>GOATER</t>
  </si>
  <si>
    <t>2130002</t>
  </si>
  <si>
    <t>9780325009223</t>
  </si>
  <si>
    <t>BREAKING THE CODE</t>
  </si>
  <si>
    <t>2130003</t>
  </si>
  <si>
    <t>9780521851916</t>
  </si>
  <si>
    <t>BUILDING A SUCCESSFUL CAREER IN SCIENTIFIC</t>
  </si>
  <si>
    <t>DEE</t>
  </si>
  <si>
    <t>2130005</t>
  </si>
  <si>
    <t>9780275993238</t>
  </si>
  <si>
    <t>FORENSIC SCIENCE</t>
  </si>
  <si>
    <t>HOUCK</t>
  </si>
  <si>
    <t>2130011</t>
  </si>
  <si>
    <t>9780521144094</t>
  </si>
  <si>
    <t>HANDBOOK FOR ACADEMIC AUTHORS</t>
  </si>
  <si>
    <t>LUEY</t>
  </si>
  <si>
    <t>2130034</t>
  </si>
  <si>
    <t>9780521758932</t>
  </si>
  <si>
    <t>Beyond Belief, skepticism, science &amp; the paranormal</t>
  </si>
  <si>
    <t>BRIDGSTOCK</t>
  </si>
  <si>
    <t>2130036</t>
  </si>
  <si>
    <t>9780521782586</t>
  </si>
  <si>
    <t>Structure (HB)</t>
  </si>
  <si>
    <t>PULLAN</t>
  </si>
  <si>
    <t>2130038</t>
  </si>
  <si>
    <t>9783833152481</t>
  </si>
  <si>
    <t>STORY OF NATURAL SCIENCE</t>
  </si>
  <si>
    <t>2130042</t>
  </si>
  <si>
    <t>9780226493190</t>
  </si>
  <si>
    <t>CH, Buddhism and Science</t>
  </si>
  <si>
    <t>LOPEZ</t>
  </si>
  <si>
    <t>2130043</t>
  </si>
  <si>
    <t>9780226678740</t>
  </si>
  <si>
    <t>CH, Chasing Science at Sea</t>
  </si>
  <si>
    <t>PRAGER</t>
  </si>
  <si>
    <t>2130045</t>
  </si>
  <si>
    <t>9780226470788</t>
  </si>
  <si>
    <t>CH, Geographies of Mars</t>
  </si>
  <si>
    <t>MARIA</t>
  </si>
  <si>
    <t>2130046</t>
  </si>
  <si>
    <t>9781575865928</t>
  </si>
  <si>
    <t>CH, Grammar, Geometry, and Brain</t>
  </si>
  <si>
    <t>FENSTAD</t>
  </si>
  <si>
    <t>2130047</t>
  </si>
  <si>
    <t>9780226113562</t>
  </si>
  <si>
    <t>CH, Gravity's Ghost</t>
  </si>
  <si>
    <t>2130048</t>
  </si>
  <si>
    <t>9780226520506</t>
  </si>
  <si>
    <t>CH, Our Magnetic Earth, THE SCIENCE OF GEOMAGNETISM</t>
  </si>
  <si>
    <t>MERRILL</t>
  </si>
  <si>
    <t>2130050</t>
  </si>
  <si>
    <t>9780226535005</t>
  </si>
  <si>
    <t>CH, Powers That Be, GLOBAL ENERGY FOR THE 21ST CENT.</t>
  </si>
  <si>
    <t>MONTGOMERY</t>
  </si>
  <si>
    <t>2130051</t>
  </si>
  <si>
    <t>9780226292137</t>
  </si>
  <si>
    <t>CH, Scientific Perspectivism</t>
  </si>
  <si>
    <t>GIERE</t>
  </si>
  <si>
    <t>2130054</t>
  </si>
  <si>
    <t>9781848364127</t>
  </si>
  <si>
    <t>DK, ENERGY CRISIS</t>
  </si>
  <si>
    <t>2130055</t>
  </si>
  <si>
    <t>9781405391214</t>
  </si>
  <si>
    <t xml:space="preserve">DK, MAX YOUR MEMORY </t>
  </si>
  <si>
    <t>2130056</t>
  </si>
  <si>
    <t>9781921209673</t>
  </si>
  <si>
    <t>MIL., SCIENTIFICA</t>
  </si>
  <si>
    <t>2130069</t>
  </si>
  <si>
    <t>9781849509787</t>
  </si>
  <si>
    <t>EM., Exploring the Digital Frontier</t>
  </si>
  <si>
    <t>WOODSWORTH</t>
  </si>
  <si>
    <t>2130070</t>
  </si>
  <si>
    <t>9781849507820</t>
  </si>
  <si>
    <t>EM., Presuppositions and Discourse: Essays offered to H</t>
  </si>
  <si>
    <t>BAUERLE</t>
  </si>
  <si>
    <t>2130086</t>
  </si>
  <si>
    <t>9781437735161</t>
  </si>
  <si>
    <t>ELS., Cyclura</t>
  </si>
  <si>
    <t>LEMM</t>
  </si>
  <si>
    <t>2130091</t>
  </si>
  <si>
    <t>9781455778607</t>
  </si>
  <si>
    <t>ELS., Engineering Documentation Control Handbook</t>
  </si>
  <si>
    <t>WATTS</t>
  </si>
  <si>
    <t>2130094</t>
  </si>
  <si>
    <t>9781437744712</t>
  </si>
  <si>
    <t>ELS., Fire Fighting Pumping Systems At Industrial Facilities</t>
  </si>
  <si>
    <t>NOTAN</t>
  </si>
  <si>
    <t>2130095</t>
  </si>
  <si>
    <t>9781437744576</t>
  </si>
  <si>
    <t>ELS., Fluorinated Ionomers</t>
  </si>
  <si>
    <t>GROT</t>
  </si>
  <si>
    <t>2130105</t>
  </si>
  <si>
    <t>9781437735208</t>
  </si>
  <si>
    <t>ELS., Micromixers</t>
  </si>
  <si>
    <t>NGUYEN</t>
  </si>
  <si>
    <t>2130106</t>
  </si>
  <si>
    <t>9781437744637</t>
  </si>
  <si>
    <t>ELS., PEEK Biomaterials Handbook</t>
  </si>
  <si>
    <t>KURTZ</t>
  </si>
  <si>
    <t>2130108</t>
  </si>
  <si>
    <t>9781895198492</t>
  </si>
  <si>
    <t>ELS., Rheology. Concepts, Methods, and Applications</t>
  </si>
  <si>
    <t>ISAYEV</t>
  </si>
  <si>
    <t>2130110</t>
  </si>
  <si>
    <t>9781437735185</t>
  </si>
  <si>
    <t>ELS., Safety and Security Review for the Process Industries</t>
  </si>
  <si>
    <t>2130111</t>
  </si>
  <si>
    <t>9781437735277</t>
  </si>
  <si>
    <t>ELS., Stretch Blow Molding</t>
  </si>
  <si>
    <t>BRANDAU</t>
  </si>
  <si>
    <t>2130114</t>
  </si>
  <si>
    <t>9781437778670</t>
  </si>
  <si>
    <t>ELS., Vacuum Deposition onto Webs, Films and Foils</t>
  </si>
  <si>
    <t>2131001</t>
  </si>
  <si>
    <t>9780199681198</t>
  </si>
  <si>
    <t xml:space="preserve">OUP, How Big is Big and How Small is Small The Sizes of Everything and Why </t>
  </si>
  <si>
    <t>Smith</t>
  </si>
  <si>
    <t>2131002</t>
  </si>
  <si>
    <t>9780199646715</t>
  </si>
  <si>
    <t xml:space="preserve">OUP, The Intelligent Web Search, smart algorithms, and big data </t>
  </si>
  <si>
    <t>Shroff</t>
  </si>
  <si>
    <t>2131003</t>
  </si>
  <si>
    <t>9780262014458</t>
  </si>
  <si>
    <t>J.W., Atlas of Science</t>
  </si>
  <si>
    <t>3010014</t>
  </si>
  <si>
    <t>9780521847353</t>
  </si>
  <si>
    <t>PLASMA CHEMISTRY</t>
  </si>
  <si>
    <t>FRIDMAN</t>
  </si>
  <si>
    <t>3010018</t>
  </si>
  <si>
    <t>9780521886703</t>
  </si>
  <si>
    <t>MASS &amp; HEAT TRANSFER, analysis of mass contactors &amp; hea</t>
  </si>
  <si>
    <t>3010033</t>
  </si>
  <si>
    <t>9781437734775</t>
  </si>
  <si>
    <t>ELS., Cleanup of Chemical and Explosive Munitions</t>
  </si>
  <si>
    <t>ALBRIGHT</t>
  </si>
  <si>
    <t>3010041</t>
  </si>
  <si>
    <t>9781856177443</t>
  </si>
  <si>
    <t>ELS., Sustainable Design Through Process Integration</t>
  </si>
  <si>
    <t>HALWAGI</t>
  </si>
  <si>
    <t>3010045</t>
  </si>
  <si>
    <t>9780444528582</t>
  </si>
  <si>
    <t>ELS., COAL AND PEAT FIRES GLOBAL PERSPECTIVE</t>
  </si>
  <si>
    <t>SOKOL</t>
  </si>
  <si>
    <t>3010058</t>
  </si>
  <si>
    <t>9781856179843</t>
  </si>
  <si>
    <t>ELS., Produced Water Treatment Field Manual</t>
  </si>
  <si>
    <t>ARNOLD</t>
  </si>
  <si>
    <t>3011002</t>
  </si>
  <si>
    <t>9780521765626</t>
  </si>
  <si>
    <t>Molecular Engineering thermodynamics</t>
  </si>
  <si>
    <t>pablo</t>
  </si>
  <si>
    <t>3011005</t>
  </si>
  <si>
    <t>9780123985132</t>
  </si>
  <si>
    <t>ELS, Product Design Modeling Using CAD/CAE..</t>
  </si>
  <si>
    <t>chang</t>
  </si>
  <si>
    <t>3011006</t>
  </si>
  <si>
    <t>9780124072381</t>
  </si>
  <si>
    <t>ELS, Design of Modern Communication Networks</t>
  </si>
  <si>
    <t>larson</t>
  </si>
  <si>
    <t>3011009</t>
  </si>
  <si>
    <t>9780323313018</t>
  </si>
  <si>
    <t>ELS, Handbook of Fire &amp; Explosion Protection Engineering …</t>
  </si>
  <si>
    <t>nolan</t>
  </si>
  <si>
    <t>3011011</t>
  </si>
  <si>
    <t>9780857292988</t>
  </si>
  <si>
    <t>S, INTRODUCTION TO ARTIFICIAL INTELLIGENCE</t>
  </si>
  <si>
    <t>ERTEL</t>
  </si>
  <si>
    <t>3011012</t>
  </si>
  <si>
    <t>9781107037557</t>
  </si>
  <si>
    <t>Fundamentals of Engineering Plasticity</t>
  </si>
  <si>
    <t>Hosford</t>
  </si>
  <si>
    <t>3011016</t>
  </si>
  <si>
    <t>9781107041202</t>
  </si>
  <si>
    <t xml:space="preserve">PHYSICS OF GAS LIQUID FLOWS </t>
  </si>
  <si>
    <t>HANRATTY</t>
  </si>
  <si>
    <t>3011017</t>
  </si>
  <si>
    <t>9780123860316</t>
  </si>
  <si>
    <t>ELS, Elements of Petroleum Geology</t>
  </si>
  <si>
    <t>selley</t>
  </si>
  <si>
    <t>3011019</t>
  </si>
  <si>
    <t>9780128000748</t>
  </si>
  <si>
    <t>ELS, Natural Gas Hydrates</t>
  </si>
  <si>
    <t>3011021</t>
  </si>
  <si>
    <t>9780128000755</t>
  </si>
  <si>
    <t>ELS, Practical &amp; Applied Hydrogeology</t>
  </si>
  <si>
    <t>sen</t>
  </si>
  <si>
    <t>3011022</t>
  </si>
  <si>
    <t>9780124171770</t>
  </si>
  <si>
    <t>ELS, Origins &amp; Phylogeny of Rices</t>
  </si>
  <si>
    <t>nayer</t>
  </si>
  <si>
    <t>3011023</t>
  </si>
  <si>
    <t>9780081000687</t>
  </si>
  <si>
    <t>ELS, Applied Planr Genomics &amp; Biotechnology</t>
  </si>
  <si>
    <t>hong</t>
  </si>
  <si>
    <t>3011024</t>
  </si>
  <si>
    <t>9780857096784</t>
  </si>
  <si>
    <t xml:space="preserve">ELS, A Comp. Course in Canning &amp; related Processes </t>
  </si>
  <si>
    <t>3011025</t>
  </si>
  <si>
    <t>9780128003466</t>
  </si>
  <si>
    <t>ELS, Oil &amp; Gas Corrosion Prevention</t>
  </si>
  <si>
    <t>speight</t>
  </si>
  <si>
    <t>3011026</t>
  </si>
  <si>
    <t>9780128003909</t>
  </si>
  <si>
    <t>ELS, Unconventional Gas Reservoirs</t>
  </si>
  <si>
    <t>islam</t>
  </si>
  <si>
    <t>3011027</t>
  </si>
  <si>
    <t>9780128009628</t>
  </si>
  <si>
    <t>ELS, Education &amp; Training of the Oil &amp; Gas Industry CASE ESTUDIES</t>
  </si>
  <si>
    <t>playfot</t>
  </si>
  <si>
    <t>3020001</t>
  </si>
  <si>
    <t>9780521897945</t>
  </si>
  <si>
    <t>BASIC STRUCTURAL THEORY</t>
  </si>
  <si>
    <t>HEYMAN</t>
  </si>
  <si>
    <t>3020005</t>
  </si>
  <si>
    <t>9780521517737</t>
  </si>
  <si>
    <t>SOIL MECHANICS, a 1 dimensional intro.</t>
  </si>
  <si>
    <t>WOOD</t>
  </si>
  <si>
    <t>3020006</t>
  </si>
  <si>
    <t>9780123821768</t>
  </si>
  <si>
    <t>ELS., Concrete Portable Handbook</t>
  </si>
  <si>
    <t>WOODSON</t>
  </si>
  <si>
    <t>3020007</t>
  </si>
  <si>
    <t>9780123822437</t>
  </si>
  <si>
    <t>ELS., Construction Calculations Manual</t>
  </si>
  <si>
    <t>3020009</t>
  </si>
  <si>
    <t>9780124158412</t>
  </si>
  <si>
    <t>ELS., Construction Hazardous Materials Compliance Guide</t>
  </si>
  <si>
    <t>3021002</t>
  </si>
  <si>
    <t>9780444632920</t>
  </si>
  <si>
    <t>ELS, Earthquake &amp; Coseismic Surface Faulting on the Iranian Plaeau</t>
  </si>
  <si>
    <t>berberian</t>
  </si>
  <si>
    <t>3030002</t>
  </si>
  <si>
    <t>9780521880374</t>
  </si>
  <si>
    <t>Advanced Data Structures (HB)</t>
  </si>
  <si>
    <t>BRASS</t>
  </si>
  <si>
    <t>3030004</t>
  </si>
  <si>
    <t>9780521846783</t>
  </si>
  <si>
    <t>AN INTRO. TO PROGRAMMIN WITH MATHEMATICA, 3RD ED.</t>
  </si>
  <si>
    <t>KAMIN</t>
  </si>
  <si>
    <t>3030009</t>
  </si>
  <si>
    <t>9780521663953</t>
  </si>
  <si>
    <t>COMPUTER  SCIENCE WITH MATHEMATICAL</t>
  </si>
  <si>
    <t>MAEDER</t>
  </si>
  <si>
    <t>3030010</t>
  </si>
  <si>
    <t>9780521886505</t>
  </si>
  <si>
    <t>COMPUTERS &amp; THE LAW, an intro. To basic legal principle</t>
  </si>
  <si>
    <t>DUNNE</t>
  </si>
  <si>
    <t>3030013</t>
  </si>
  <si>
    <t>9780521861977</t>
  </si>
  <si>
    <t>EXTENDING MECHANICS TO MIND, the mechan.</t>
  </si>
  <si>
    <t>DOYLE</t>
  </si>
  <si>
    <t>3030018</t>
  </si>
  <si>
    <t>9780521898850</t>
  </si>
  <si>
    <t>LAMBDA-CALCULUS &amp; COMBINATORS, an intro.</t>
  </si>
  <si>
    <t>HINDLEY</t>
  </si>
  <si>
    <t>3030019</t>
  </si>
  <si>
    <t>9780898716221</t>
  </si>
  <si>
    <t>MATHEMATICAL METHODS IN IMAGES RECONSTRUCTION</t>
  </si>
  <si>
    <t>NATTERS</t>
  </si>
  <si>
    <t>3030024</t>
  </si>
  <si>
    <t>9780521859721</t>
  </si>
  <si>
    <t>PRACTICAL DESIGN VEIFICATION</t>
  </si>
  <si>
    <t>PRADHAN</t>
  </si>
  <si>
    <t>3030026</t>
  </si>
  <si>
    <t>9780521854429</t>
  </si>
  <si>
    <t>RANDOM NETWORKS FOR COMMUNICATIONS, from ststi. Physics</t>
  </si>
  <si>
    <t>FRANCESCHETTI</t>
  </si>
  <si>
    <t>3030027</t>
  </si>
  <si>
    <t>9780521816700</t>
  </si>
  <si>
    <t>REACHING THE INTERACTIVE CUSTOMER</t>
  </si>
  <si>
    <t>TOMSEN</t>
  </si>
  <si>
    <t>3030028</t>
  </si>
  <si>
    <t>9780521834490</t>
  </si>
  <si>
    <t>RIPPLING: META-LEVEL GUIDANCE FOR MATHEMATICAL REASONING</t>
  </si>
  <si>
    <t>BUNDY</t>
  </si>
  <si>
    <t>3030034</t>
  </si>
  <si>
    <t>9780521773560</t>
  </si>
  <si>
    <t>TESTING OF DIGITAL SYSTEMS, TXT BK.</t>
  </si>
  <si>
    <t>GHA</t>
  </si>
  <si>
    <t>3030035</t>
  </si>
  <si>
    <t>9780521150118</t>
  </si>
  <si>
    <t>THE DESCRIBTION LOGIC HANDBOOK</t>
  </si>
  <si>
    <t>BAADER</t>
  </si>
  <si>
    <t>3030038</t>
  </si>
  <si>
    <t>9780521136099</t>
  </si>
  <si>
    <t>topology for computing</t>
  </si>
  <si>
    <t>afra</t>
  </si>
  <si>
    <t>3030043</t>
  </si>
  <si>
    <t>9780521516440</t>
  </si>
  <si>
    <t>A Computational Introduction to Number Theory and Algeb</t>
  </si>
  <si>
    <t>SHOUP</t>
  </si>
  <si>
    <t>3030047</t>
  </si>
  <si>
    <t>9780521880381</t>
  </si>
  <si>
    <t>Introduction to Software Testing (HB)</t>
  </si>
  <si>
    <t>AMMANN</t>
  </si>
  <si>
    <t>3030050</t>
  </si>
  <si>
    <t>9780521879033</t>
  </si>
  <si>
    <t>PRACTICAL FORMAL SOFTWARE ENGINEERING, wanting the soft</t>
  </si>
  <si>
    <t>3030052</t>
  </si>
  <si>
    <t>9780521879965</t>
  </si>
  <si>
    <t>QUANTUM COMPUTING FOR COMPUTER SCIENTISTS</t>
  </si>
  <si>
    <t>YANOFSKY</t>
  </si>
  <si>
    <t>3030061</t>
  </si>
  <si>
    <t>9780521857482</t>
  </si>
  <si>
    <t>Switching and Finite Automata Theory</t>
  </si>
  <si>
    <t>KOHAVI</t>
  </si>
  <si>
    <t>3030065</t>
  </si>
  <si>
    <t>9780521519267</t>
  </si>
  <si>
    <t>EOM 127, AGGREGATION FUNCTIONS</t>
  </si>
  <si>
    <t>GRABISCH</t>
  </si>
  <si>
    <t>3030066</t>
  </si>
  <si>
    <t>9780521874151</t>
  </si>
  <si>
    <t>STATISTICAL MACHINE TRANSLATION, TXT BK.</t>
  </si>
  <si>
    <t>KOEHN</t>
  </si>
  <si>
    <t>3030068</t>
  </si>
  <si>
    <t>9780521884273</t>
  </si>
  <si>
    <t>CONCENTRATION OF MEASURE FOR THE ANALYSIS OF RANDOMAIZE</t>
  </si>
  <si>
    <t>DUBHASHI</t>
  </si>
  <si>
    <t>3030090</t>
  </si>
  <si>
    <t>9780123850171</t>
  </si>
  <si>
    <t>ELS., Architecture and Patterns for IT Service Management, Re</t>
  </si>
  <si>
    <t>BETZ</t>
  </si>
  <si>
    <t>3030096</t>
  </si>
  <si>
    <t>9780123820204</t>
  </si>
  <si>
    <t xml:space="preserve">ELS., Database Modeling and Design, </t>
  </si>
  <si>
    <t>TEOREY</t>
  </si>
  <si>
    <t>3030098</t>
  </si>
  <si>
    <t>9780123751065</t>
  </si>
  <si>
    <t>ELS., Developing High Quality Data Models</t>
  </si>
  <si>
    <t>3030102</t>
  </si>
  <si>
    <t>9780120884780</t>
  </si>
  <si>
    <t>ELS., Engineering a Compiler,</t>
  </si>
  <si>
    <t>TORCZON</t>
  </si>
  <si>
    <t>3030111</t>
  </si>
  <si>
    <t>9780123750419</t>
  </si>
  <si>
    <t>ELS., Managing Time in Relational Databases</t>
  </si>
  <si>
    <t>WEIS</t>
  </si>
  <si>
    <t>3030113</t>
  </si>
  <si>
    <t>9780123852106</t>
  </si>
  <si>
    <t xml:space="preserve">ELS., Network Simulation Experiments Manual, </t>
  </si>
  <si>
    <t>ABOELELA</t>
  </si>
  <si>
    <t>3030121</t>
  </si>
  <si>
    <t>9780123737175</t>
  </si>
  <si>
    <t>ELS., The Practitioner's Guide to Data Quality Improvement</t>
  </si>
  <si>
    <t>LOSHIN</t>
  </si>
  <si>
    <t>3030122</t>
  </si>
  <si>
    <t>9780123852410</t>
  </si>
  <si>
    <t>ELS., The UX Book</t>
  </si>
  <si>
    <t>PYLA</t>
  </si>
  <si>
    <t>3030123</t>
  </si>
  <si>
    <t>9780123814968</t>
  </si>
  <si>
    <t xml:space="preserve">ELS., Understanding Motion Capture for Computer Animation, </t>
  </si>
  <si>
    <t>MENACHE</t>
  </si>
  <si>
    <t>3030124</t>
  </si>
  <si>
    <t>9780123870292</t>
  </si>
  <si>
    <t>ELS., Up and Running with AutoCAD 2012</t>
  </si>
  <si>
    <t>GINDIS</t>
  </si>
  <si>
    <t>3030125</t>
  </si>
  <si>
    <t>9780123876836</t>
  </si>
  <si>
    <t>ELS., Up and Running with AutoCAD 2012: 2D version</t>
  </si>
  <si>
    <t>3030126</t>
  </si>
  <si>
    <t>9780123854964</t>
  </si>
  <si>
    <t>ELS., User Experience Management</t>
  </si>
  <si>
    <t>LUND</t>
  </si>
  <si>
    <t>3030128</t>
  </si>
  <si>
    <t>9780123850515</t>
  </si>
  <si>
    <t>ELS., Writing Effective Business Rules</t>
  </si>
  <si>
    <t>WITT</t>
  </si>
  <si>
    <t>3040001</t>
  </si>
  <si>
    <t>9780521876131</t>
  </si>
  <si>
    <t>A First Course in Digital Communications (HB)</t>
  </si>
  <si>
    <t>3040003</t>
  </si>
  <si>
    <t>9780521771948</t>
  </si>
  <si>
    <t>ALGEBRIC CODES ON LINES, PLANES &amp; CURVES, an engineerin</t>
  </si>
  <si>
    <t>BLAHUT</t>
  </si>
  <si>
    <t>3040004</t>
  </si>
  <si>
    <t>9780521860963</t>
  </si>
  <si>
    <t>Applied Quantum Mechanics,A188</t>
  </si>
  <si>
    <t>LEVI</t>
  </si>
  <si>
    <t>3040009</t>
  </si>
  <si>
    <t>9780521854559</t>
  </si>
  <si>
    <t>CONTINUOUS &amp; DISCRETE TIME SIGNALS &amp; SYST</t>
  </si>
  <si>
    <t>MANDAL</t>
  </si>
  <si>
    <t>3040011</t>
  </si>
  <si>
    <t>9780521895132</t>
  </si>
  <si>
    <t>COOPERATIVE COMMUNICATIONS &amp; NETWORKING</t>
  </si>
  <si>
    <t>LIU</t>
  </si>
  <si>
    <t>3040014</t>
  </si>
  <si>
    <t>9780521880695</t>
  </si>
  <si>
    <t>DESIGN, MEASURMENT &amp; MANAGEMENT OF LARGE-SCALE IP NETWO</t>
  </si>
  <si>
    <t>NUCCI</t>
  </si>
  <si>
    <t>3040016</t>
  </si>
  <si>
    <t>9780521896023</t>
  </si>
  <si>
    <t>DIGITAL TELEVISION SYSTEMS</t>
  </si>
  <si>
    <t>ALENCAR</t>
  </si>
  <si>
    <t>3040020</t>
  </si>
  <si>
    <t>9780313333583</t>
  </si>
  <si>
    <t>ELECTRICITY AND MAGNETISM</t>
  </si>
  <si>
    <t>BAIGRAE</t>
  </si>
  <si>
    <t>3040021</t>
  </si>
  <si>
    <t>9780521889919</t>
  </si>
  <si>
    <t>ELECTROMAGNETIC BAND GAP STRUC. IN ANTENNA ENGINEERING</t>
  </si>
  <si>
    <t>YANG</t>
  </si>
  <si>
    <t>3040023</t>
  </si>
  <si>
    <t>9780521841740</t>
  </si>
  <si>
    <t>ELECTRONIC COMPOSITES, modeling, characterization, proc</t>
  </si>
  <si>
    <t>TAYA</t>
  </si>
  <si>
    <t>3040024</t>
  </si>
  <si>
    <t>9780521895842</t>
  </si>
  <si>
    <t>EMERGING TECHNOLOGIES IN WIRELESS LANs, theory, design</t>
  </si>
  <si>
    <t>BING</t>
  </si>
  <si>
    <t>3040025</t>
  </si>
  <si>
    <t>9780521897709</t>
  </si>
  <si>
    <t>ESSENTIALS OF COGNITIVE RADIO</t>
  </si>
  <si>
    <t>3040027</t>
  </si>
  <si>
    <t>9780521889315</t>
  </si>
  <si>
    <t>ESSENTIALS OF UMTS</t>
  </si>
  <si>
    <t>COX</t>
  </si>
  <si>
    <t>3040028</t>
  </si>
  <si>
    <t>9780521877831</t>
  </si>
  <si>
    <t>ESSENTIALS OF UWB</t>
  </si>
  <si>
    <t>3040029</t>
  </si>
  <si>
    <t>9780521876803</t>
  </si>
  <si>
    <t>ESSENTIALS OF WIRELESS MESH NETWORKING</t>
  </si>
  <si>
    <t>METHLEY</t>
  </si>
  <si>
    <t>3040030</t>
  </si>
  <si>
    <t>9780521513562</t>
  </si>
  <si>
    <t>FIXED-MOBILE WIRELESS NETWORK CONVERGENCE, techn., solu</t>
  </si>
  <si>
    <t>GHETIE</t>
  </si>
  <si>
    <t>3040031</t>
  </si>
  <si>
    <t>9780521874144</t>
  </si>
  <si>
    <t>FOUND. OF DIGITAL COMMUNICATION</t>
  </si>
  <si>
    <t>MADHOW</t>
  </si>
  <si>
    <t>3040034</t>
  </si>
  <si>
    <t>9780521513401</t>
  </si>
  <si>
    <t>FUND. OF HIGH-FREQUENCY CMOS ANALOG INTEGRATED CIRCUITS</t>
  </si>
  <si>
    <t>LEBLEBICI</t>
  </si>
  <si>
    <t>3040035</t>
  </si>
  <si>
    <t>9780521868532</t>
  </si>
  <si>
    <t>FUNDAMENTALS OF DIGITAL IMAGING</t>
  </si>
  <si>
    <t>TRUSSELL</t>
  </si>
  <si>
    <t>3040039</t>
  </si>
  <si>
    <t>9780521881531</t>
  </si>
  <si>
    <t>HIGH-SPEED WIRELESS COMMUNICATIONS, ultra-wideband, 3G</t>
  </si>
  <si>
    <t>3040040</t>
  </si>
  <si>
    <t>9780521863155</t>
  </si>
  <si>
    <t>INTEGRATED FREQUENCY SYNTHESIZERS OF WIRELESS SYSTEMS</t>
  </si>
  <si>
    <t>LACAITA</t>
  </si>
  <si>
    <t>3040044</t>
  </si>
  <si>
    <t>9780521831505</t>
  </si>
  <si>
    <t>INTRO. TO SEMICONDUCTOR DEVICES, for computing &amp; telecomu. Applic., TXT BK.</t>
  </si>
  <si>
    <t>3040045</t>
  </si>
  <si>
    <t>9780521873154</t>
  </si>
  <si>
    <t>ITERATIVE RECEIVER DESIGN</t>
  </si>
  <si>
    <t>WYMEERSCH</t>
  </si>
  <si>
    <t>3040046</t>
  </si>
  <si>
    <t>9780521882217</t>
  </si>
  <si>
    <t>LTE FOR 4G MOBILE BROADBAND, air interface techno. &amp; pe</t>
  </si>
  <si>
    <t>KHAN</t>
  </si>
  <si>
    <t>3040049</t>
  </si>
  <si>
    <t>9780521830492</t>
  </si>
  <si>
    <t>MOBILE WEB SERVICES</t>
  </si>
  <si>
    <t>PASHTAN</t>
  </si>
  <si>
    <t>3040050</t>
  </si>
  <si>
    <t>9780521870665</t>
  </si>
  <si>
    <t>MODELING &amp; CHARACTERIZATION OF RF &amp; MICROWAVE POWER FET</t>
  </si>
  <si>
    <t>AAEN</t>
  </si>
  <si>
    <t>3040053</t>
  </si>
  <si>
    <t>9780521882040</t>
  </si>
  <si>
    <t>MULTIMEDIA NETWORKING, from theory to practice</t>
  </si>
  <si>
    <t>HWANG</t>
  </si>
  <si>
    <t>3040054</t>
  </si>
  <si>
    <t>9780521881395</t>
  </si>
  <si>
    <t>MULTIWAVELENGTH OPTICAL NETWORKS, archit., design &amp; con</t>
  </si>
  <si>
    <t>3040059</t>
  </si>
  <si>
    <t>9780521885843</t>
  </si>
  <si>
    <t>NEXT GENERATION WIRELESS LANs, throughput, robustness &amp;</t>
  </si>
  <si>
    <t>PERAHIA</t>
  </si>
  <si>
    <t>3040060</t>
  </si>
  <si>
    <t>9780521868044</t>
  </si>
  <si>
    <t>NON-PARAMETRIC SYSTEM IDENTIFICATION</t>
  </si>
  <si>
    <t>GREBLICKI</t>
  </si>
  <si>
    <t>3040061</t>
  </si>
  <si>
    <t>9780521868006</t>
  </si>
  <si>
    <t>OPTICAL SWITCHING NETWORKS</t>
  </si>
  <si>
    <t>MARER</t>
  </si>
  <si>
    <t>3040062</t>
  </si>
  <si>
    <t>9780521517607</t>
  </si>
  <si>
    <t>OPTIMAL COMBINING &amp; DETECTION, statistical signal proce</t>
  </si>
  <si>
    <t>CHOI</t>
  </si>
  <si>
    <t>3040063</t>
  </si>
  <si>
    <t>9780521116602</t>
  </si>
  <si>
    <t>OPTIMAL DEVICE DESIGN</t>
  </si>
  <si>
    <t>3040065</t>
  </si>
  <si>
    <t>9780521855969</t>
  </si>
  <si>
    <t>PEAK POWER CONTROL IN MULTICARRIER COMMUNICATIONS</t>
  </si>
  <si>
    <t>LITSYL</t>
  </si>
  <si>
    <t>3040067</t>
  </si>
  <si>
    <t>9780521516303</t>
  </si>
  <si>
    <t>PRACTICAL DIGITAL WIRLESS SIGNALS</t>
  </si>
  <si>
    <t>MCCUNE</t>
  </si>
  <si>
    <t>3040072</t>
  </si>
  <si>
    <t>9780521621045</t>
  </si>
  <si>
    <t>QUICKEST DETECTION</t>
  </si>
  <si>
    <t>POOR</t>
  </si>
  <si>
    <t>3040075</t>
  </si>
  <si>
    <t>9780521873710</t>
  </si>
  <si>
    <t>SECURITY &amp; COOPERATION IN WIRELESS NETWORKS</t>
  </si>
  <si>
    <t>BUTTYAN</t>
  </si>
  <si>
    <t>3040076</t>
  </si>
  <si>
    <t>9780521878241</t>
  </si>
  <si>
    <t>SECURITY &amp; QUALTIY OF SERVI. IN Ad Hoc WIRELESS NETWORK</t>
  </si>
  <si>
    <t>MISHRA</t>
  </si>
  <si>
    <t>3040079</t>
  </si>
  <si>
    <t>9780521897723</t>
  </si>
  <si>
    <t>STATISTICAL SIGNAL PROCESSING OF COMPLEX-VALUED DATA</t>
  </si>
  <si>
    <t>SCHREIER</t>
  </si>
  <si>
    <t>3040083</t>
  </si>
  <si>
    <t>9780521873093</t>
  </si>
  <si>
    <t>ULTRA-WIDEBAND POSITIONING SYSTEMS, theoritical limits,</t>
  </si>
  <si>
    <t>SAHINOGLU</t>
  </si>
  <si>
    <t>3040084</t>
  </si>
  <si>
    <t>9780521514606</t>
  </si>
  <si>
    <t>UNDERSTANDING MODERN TRANSISTORS &amp; DIODES</t>
  </si>
  <si>
    <t>PULFREY</t>
  </si>
  <si>
    <t>3040085</t>
  </si>
  <si>
    <t>9780521828154</t>
  </si>
  <si>
    <t>WCDMA DESIGN HANDBOOK</t>
  </si>
  <si>
    <t>RICHARDSON</t>
  </si>
  <si>
    <t>3040091</t>
  </si>
  <si>
    <t>9780521153287</t>
  </si>
  <si>
    <t>PHASE NOISE &amp; FREQUANCY STABILITY IN OSCILLATORS</t>
  </si>
  <si>
    <t>RUBIOLA</t>
  </si>
  <si>
    <t>3040095</t>
  </si>
  <si>
    <t>9780521872447</t>
  </si>
  <si>
    <t>A DESIGNER'S GUIDE TO ASYNCHRONOUS VLSI</t>
  </si>
  <si>
    <t>BEEREL</t>
  </si>
  <si>
    <t>3040098</t>
  </si>
  <si>
    <t>9780521873345</t>
  </si>
  <si>
    <t>HIGH PERFORMANCE DESIGN, using synthesi. Domino logic i</t>
  </si>
  <si>
    <t>HOSSAIN</t>
  </si>
  <si>
    <t>3040100</t>
  </si>
  <si>
    <t>9780521873109</t>
  </si>
  <si>
    <t>NETWORK CODING, an intro.</t>
  </si>
  <si>
    <t>HO</t>
  </si>
  <si>
    <t>3040103</t>
  </si>
  <si>
    <t>9780521112161</t>
  </si>
  <si>
    <t>NANOTECHNOLOGIES FOR FUTURE MOBILE DEVICES</t>
  </si>
  <si>
    <t>RYHANEN</t>
  </si>
  <si>
    <t>3040114</t>
  </si>
  <si>
    <t>9780521190497</t>
  </si>
  <si>
    <t>Fast Algorithms for Signal Processing</t>
  </si>
  <si>
    <t>3040116</t>
  </si>
  <si>
    <t>9781107002739</t>
  </si>
  <si>
    <t>Filter Bank Transceivers for OFDM and DMT Systems</t>
  </si>
  <si>
    <t>LIN</t>
  </si>
  <si>
    <t>3040118</t>
  </si>
  <si>
    <t>9780521895422</t>
  </si>
  <si>
    <t>Fundamentals of Micro-Optics</t>
  </si>
  <si>
    <t>ZAPPE</t>
  </si>
  <si>
    <t>3040123</t>
  </si>
  <si>
    <t>9780521119320</t>
  </si>
  <si>
    <t>Network Security</t>
  </si>
  <si>
    <t>ALPCAN</t>
  </si>
  <si>
    <t>3040129</t>
  </si>
  <si>
    <t>9780521761741</t>
  </si>
  <si>
    <t>THEORY AND DESIGN OF DIGITAL COMMUNICATION SYSTEMS</t>
  </si>
  <si>
    <t>HA</t>
  </si>
  <si>
    <t>3040140</t>
  </si>
  <si>
    <t>9780521899277</t>
  </si>
  <si>
    <t>TEXT-TO-SPEECH SYNTHESIS</t>
  </si>
  <si>
    <t>3040142</t>
  </si>
  <si>
    <t>9780521864701</t>
  </si>
  <si>
    <t>PROB RAND PROC ELECT COMP ENGINEERING</t>
  </si>
  <si>
    <t>GUBNER</t>
  </si>
  <si>
    <t>3040145</t>
  </si>
  <si>
    <t>9780521189842</t>
  </si>
  <si>
    <t>DISTRIBUTED COMPUTING, principles, algorithms &amp; systems</t>
  </si>
  <si>
    <t>KSHENKALYANI</t>
  </si>
  <si>
    <t>3040154</t>
  </si>
  <si>
    <t>9780521519540</t>
  </si>
  <si>
    <t>APPLIED SPEECH &amp; AUDIO PROCESSING, with matlab examples</t>
  </si>
  <si>
    <t>MCLOUGHLIN</t>
  </si>
  <si>
    <t>3040256</t>
  </si>
  <si>
    <t>9781856177269</t>
  </si>
  <si>
    <t>ELS., ELECTRCITY COST MODELING CALCULATIONS</t>
  </si>
  <si>
    <t>GREER</t>
  </si>
  <si>
    <t>3040259</t>
  </si>
  <si>
    <t>9780240812564</t>
  </si>
  <si>
    <t>ELS., ELECTRONIC MEDIA</t>
  </si>
  <si>
    <t>THEN</t>
  </si>
  <si>
    <t>3040260</t>
  </si>
  <si>
    <t>9780123854896</t>
  </si>
  <si>
    <t>ELS., 4G: LTE/LTE-Advanced for Mobile Broadband</t>
  </si>
  <si>
    <t>DAHLMAN</t>
  </si>
  <si>
    <t>3040268</t>
  </si>
  <si>
    <t>9780123814203</t>
  </si>
  <si>
    <t>ELS., Multidimensional Signal, Image, and Video Processing and Coding</t>
  </si>
  <si>
    <t>3040272</t>
  </si>
  <si>
    <t>9780123744838</t>
  </si>
  <si>
    <t>ELS., Wireless Communications Over Rapidly Time-Varying Channels</t>
  </si>
  <si>
    <t>MATZ</t>
  </si>
  <si>
    <t>3040274</t>
  </si>
  <si>
    <t>9780080970950</t>
  </si>
  <si>
    <t>ELS., Analog Design and Simulation using OrCAD Capture and PSpice</t>
  </si>
  <si>
    <t>FITZPATRICK</t>
  </si>
  <si>
    <t>3040277</t>
  </si>
  <si>
    <t>9780123860019</t>
  </si>
  <si>
    <t>ELS., Electrical Engineering 101</t>
  </si>
  <si>
    <t>ASHBY</t>
  </si>
  <si>
    <t>3040278</t>
  </si>
  <si>
    <t>9780080970639</t>
  </si>
  <si>
    <t>ELS., Electronics Simplified</t>
  </si>
  <si>
    <t>3040284</t>
  </si>
  <si>
    <t>9780080969114</t>
  </si>
  <si>
    <t>ELS., PIC Microcontrollers</t>
  </si>
  <si>
    <t>3040285</t>
  </si>
  <si>
    <t>9781856176033</t>
  </si>
  <si>
    <t>ELS., PIC Projects for Non-Programmers</t>
  </si>
  <si>
    <t>IOVINE</t>
  </si>
  <si>
    <t>3040286</t>
  </si>
  <si>
    <t>9781856178709</t>
  </si>
  <si>
    <t>ELS., Programming 16-Bit PIC Microcontrollers in C</t>
  </si>
  <si>
    <t>GASIO</t>
  </si>
  <si>
    <t>3040288</t>
  </si>
  <si>
    <t>9780080969923</t>
  </si>
  <si>
    <t>ELS., Starting Electronics</t>
  </si>
  <si>
    <t>BRINDLEY</t>
  </si>
  <si>
    <t>3040290</t>
  </si>
  <si>
    <t>9780080971384</t>
  </si>
  <si>
    <t>ELS., The Circuit Designer's Companion</t>
  </si>
  <si>
    <t>3040291</t>
  </si>
  <si>
    <t>9780123854773</t>
  </si>
  <si>
    <t>ELS., The Definitive Guide to the ARM Cortex-M0</t>
  </si>
  <si>
    <t>YIU</t>
  </si>
  <si>
    <t>3040294</t>
  </si>
  <si>
    <t>9781437778892</t>
  </si>
  <si>
    <t>ELS., Adhesives Technology for Electronic Applications</t>
  </si>
  <si>
    <t>LICARI</t>
  </si>
  <si>
    <t>3040295</t>
  </si>
  <si>
    <t>9781437778595</t>
  </si>
  <si>
    <t>ELS., Advances in CMP Polishing Technologies</t>
  </si>
  <si>
    <t>DOI</t>
  </si>
  <si>
    <t>3040296</t>
  </si>
  <si>
    <t>9780240819150</t>
  </si>
  <si>
    <t>ELS., AUDIO ENGINEERING 101</t>
  </si>
  <si>
    <t>DITTMAR</t>
  </si>
  <si>
    <t>3040297</t>
  </si>
  <si>
    <t>9780240814674</t>
  </si>
  <si>
    <t>ELS., AUDIO METERING</t>
  </si>
  <si>
    <t>BRIXEN</t>
  </si>
  <si>
    <t>3040298</t>
  </si>
  <si>
    <t>9781437778779</t>
  </si>
  <si>
    <t>ELS., Hermeticity of Electronic Packages</t>
  </si>
  <si>
    <t>GREENHOUSE</t>
  </si>
  <si>
    <t>3040299</t>
  </si>
  <si>
    <t>9780240810201</t>
  </si>
  <si>
    <t xml:space="preserve">ELS., MANAGIND ELECTRONIC MEDIA </t>
  </si>
  <si>
    <t>TASSEL</t>
  </si>
  <si>
    <t>3040300</t>
  </si>
  <si>
    <t>9780080966786</t>
  </si>
  <si>
    <t>ELS., SEMI ACTIVE SUSPENSION CONTROL DESIGN FOR VEHICLES</t>
  </si>
  <si>
    <t>SAVARESI</t>
  </si>
  <si>
    <t>3040301</t>
  </si>
  <si>
    <t>9780123821027</t>
  </si>
  <si>
    <t>ELS., UP AND RUNNING WITH AUTODESK INVENTOR SIMULATION 2011</t>
  </si>
  <si>
    <t>YOUNIS</t>
  </si>
  <si>
    <t>3040302</t>
  </si>
  <si>
    <t>9781437778175</t>
  </si>
  <si>
    <t>ELS., Ceramic Thick Films for MEMS and Microdevices</t>
  </si>
  <si>
    <t>DOREV</t>
  </si>
  <si>
    <t>3040305</t>
  </si>
  <si>
    <t>9780123747167</t>
  </si>
  <si>
    <t xml:space="preserve">ELS., SIGNALS AND SYSTEMS USING MATHLAB </t>
  </si>
  <si>
    <t>CHAPARRO</t>
  </si>
  <si>
    <t>3040306</t>
  </si>
  <si>
    <t>9780240521770</t>
  </si>
  <si>
    <t xml:space="preserve">ELS., SMALL SIGNAL AUDIO DESIGN </t>
  </si>
  <si>
    <t>SELF</t>
  </si>
  <si>
    <t>3040307</t>
  </si>
  <si>
    <t>9780123851345</t>
  </si>
  <si>
    <t>ELS., Electricity Marginal Cost Pricing</t>
  </si>
  <si>
    <t>3041002</t>
  </si>
  <si>
    <t>9781107015548</t>
  </si>
  <si>
    <t>Fundamentals of Stream Processing, appli. Design, system …</t>
  </si>
  <si>
    <t>andrade</t>
  </si>
  <si>
    <t>3041003</t>
  </si>
  <si>
    <t>9781107030404</t>
  </si>
  <si>
    <t>Green RFID Systems</t>
  </si>
  <si>
    <t>roselli</t>
  </si>
  <si>
    <t>3041011</t>
  </si>
  <si>
    <t>9781107038608</t>
  </si>
  <si>
    <t>Foundations of Signal Processing</t>
  </si>
  <si>
    <t>Vetterli</t>
  </si>
  <si>
    <t>3070009</t>
  </si>
  <si>
    <t>9780521834469</t>
  </si>
  <si>
    <t>MOLECULAR ORGANIC MATERIALS, from molecules to crystalline solids</t>
  </si>
  <si>
    <t>FRAXEDAS</t>
  </si>
  <si>
    <t>3070016</t>
  </si>
  <si>
    <t>9780521451475</t>
  </si>
  <si>
    <t>THE MATERIAL WORLD 2ED</t>
  </si>
  <si>
    <t>COTTERILL</t>
  </si>
  <si>
    <t>3070033</t>
  </si>
  <si>
    <t>9781437735147</t>
  </si>
  <si>
    <t>ELS., Applied Plastics Engineering Handbook</t>
  </si>
  <si>
    <t>KUTZ</t>
  </si>
  <si>
    <t>3070034</t>
  </si>
  <si>
    <t>9781895198485</t>
  </si>
  <si>
    <t>ELS., Atlas of Material Damage</t>
  </si>
  <si>
    <t>WYPYCH</t>
  </si>
  <si>
    <t>3070044</t>
  </si>
  <si>
    <t>9781895198478</t>
  </si>
  <si>
    <t>ELS., Handbook of Polymers</t>
  </si>
  <si>
    <t>3070045</t>
  </si>
  <si>
    <t>9781856176620</t>
  </si>
  <si>
    <t>ELS., INTEGRATED DESIGN OF MULTISCALE MULTIFUNCTIONEL MATERIALS</t>
  </si>
  <si>
    <t>PANCHAL</t>
  </si>
  <si>
    <t>3070046</t>
  </si>
  <si>
    <t>9780080966724</t>
  </si>
  <si>
    <t>ELS., Introduction to Dislocations</t>
  </si>
  <si>
    <t>BACON</t>
  </si>
  <si>
    <t>3070048</t>
  </si>
  <si>
    <t>9781856175593</t>
  </si>
  <si>
    <t>ELS., MATERIALS AND INNOVATIVE PRODUCT DEVELOPMENT</t>
  </si>
  <si>
    <t>GESSINGER</t>
  </si>
  <si>
    <t>3070052</t>
  </si>
  <si>
    <t>9781437734690</t>
  </si>
  <si>
    <t>ELS., Permeability Properties of Plastics and Elastomers</t>
  </si>
  <si>
    <t>MCKEEN</t>
  </si>
  <si>
    <t>3070053</t>
  </si>
  <si>
    <t>9780815520276</t>
  </si>
  <si>
    <t>ELS., PLASTICS IN MEDICAL DEVICES</t>
  </si>
  <si>
    <t>SASTRI</t>
  </si>
  <si>
    <t>3070055</t>
  </si>
  <si>
    <t>9780444534255</t>
  </si>
  <si>
    <t>ELS., SUPERCONDUCTIVITY IN NEW MATERIALS, VOL 4</t>
  </si>
  <si>
    <t>3070057</t>
  </si>
  <si>
    <t>9780080966656</t>
  </si>
  <si>
    <t>ELS., Engineering Materials 1</t>
  </si>
  <si>
    <t>3070059</t>
  </si>
  <si>
    <t>9780080560274</t>
  </si>
  <si>
    <t>ELS., Comprehensive Nuclear Materials 5VOL</t>
  </si>
  <si>
    <t>KONINGS</t>
  </si>
  <si>
    <t>3080014</t>
  </si>
  <si>
    <t>9780521898973</t>
  </si>
  <si>
    <t>HEAT TRANSFER PHYSICS</t>
  </si>
  <si>
    <t>KAYIANY</t>
  </si>
  <si>
    <t>3080020</t>
  </si>
  <si>
    <t>9780521838856</t>
  </si>
  <si>
    <t>LIQUID SLOSHING DYNAMICS, theory &amp; applic</t>
  </si>
  <si>
    <t>IBRAHIM</t>
  </si>
  <si>
    <t>3080045</t>
  </si>
  <si>
    <t>9780521895941</t>
  </si>
  <si>
    <t>BIOMIMETIC ROBOTICS, mechanisms &amp; control</t>
  </si>
  <si>
    <t>VEPA</t>
  </si>
  <si>
    <t>3080080</t>
  </si>
  <si>
    <t>9780521897235</t>
  </si>
  <si>
    <t>THE DETONATION PHENOMENON</t>
  </si>
  <si>
    <t>3080095</t>
  </si>
  <si>
    <t>9780080971704</t>
  </si>
  <si>
    <t>ELS., A Guide to the Collision Avoidance Rules</t>
  </si>
  <si>
    <t>COCKCROFT</t>
  </si>
  <si>
    <t>3080098</t>
  </si>
  <si>
    <t>9780080971506</t>
  </si>
  <si>
    <t>ELS., Practical Ship Hydrodynamics</t>
  </si>
  <si>
    <t>BERTRAM</t>
  </si>
  <si>
    <t>3080102</t>
  </si>
  <si>
    <t>9780123919168</t>
  </si>
  <si>
    <t>ELS., Applied Welding Engineering</t>
  </si>
  <si>
    <t>SINGH</t>
  </si>
  <si>
    <t>3080103</t>
  </si>
  <si>
    <t>9780750684965</t>
  </si>
  <si>
    <t>ELS., Automotive Buzz, Squeak and Rattle</t>
  </si>
  <si>
    <t>3080109</t>
  </si>
  <si>
    <t>9780080966748</t>
  </si>
  <si>
    <t>ELS., Hydraulics and Pneumatics</t>
  </si>
  <si>
    <t>PARR</t>
  </si>
  <si>
    <t>3080111</t>
  </si>
  <si>
    <t>9780123852021</t>
  </si>
  <si>
    <t>ELS., Logistics Operations and Management</t>
  </si>
  <si>
    <t>KARDAR</t>
  </si>
  <si>
    <t>3080116</t>
  </si>
  <si>
    <t>9780815515821</t>
  </si>
  <si>
    <t>ELS., Microfabrication for Industrial Applications</t>
  </si>
  <si>
    <t>LUTTGE</t>
  </si>
  <si>
    <t>3080118</t>
  </si>
  <si>
    <t>9780124157798</t>
  </si>
  <si>
    <t>ELS., Overview of Industrial Process Automation</t>
  </si>
  <si>
    <t>SHARMA</t>
  </si>
  <si>
    <t>3080121</t>
  </si>
  <si>
    <t>9780123820983</t>
  </si>
  <si>
    <t xml:space="preserve">ELS., ROTATING FLOW </t>
  </si>
  <si>
    <t>CHILDS</t>
  </si>
  <si>
    <t>3080124</t>
  </si>
  <si>
    <t>9780080966823</t>
  </si>
  <si>
    <t>ELS., The MBR Book</t>
  </si>
  <si>
    <t>GUDD</t>
  </si>
  <si>
    <t>3080132</t>
  </si>
  <si>
    <t>9780080969053</t>
  </si>
  <si>
    <t>ELS., Aircraft Structures for Engineering Students</t>
  </si>
  <si>
    <t>MEGSON</t>
  </si>
  <si>
    <t>3080134</t>
  </si>
  <si>
    <t>9780123821003</t>
  </si>
  <si>
    <t>ELS., Fluid Mechanics with Multimedia DVD</t>
  </si>
  <si>
    <t>KUNDU</t>
  </si>
  <si>
    <t>3081005</t>
  </si>
  <si>
    <t>9780123847461</t>
  </si>
  <si>
    <t>ELS, Progress in Filtration &amp; Sepration</t>
  </si>
  <si>
    <t>tarleton</t>
  </si>
  <si>
    <t>3081007</t>
  </si>
  <si>
    <t>9780124059351</t>
  </si>
  <si>
    <t>ELS, Fluide Mechanics</t>
  </si>
  <si>
    <t>kohen</t>
  </si>
  <si>
    <t>3090003</t>
  </si>
  <si>
    <t>9780521895231</t>
  </si>
  <si>
    <t>Cellular Mechanotransduction</t>
  </si>
  <si>
    <t>MOFRAD</t>
  </si>
  <si>
    <t>3090005</t>
  </si>
  <si>
    <t>9780521515122</t>
  </si>
  <si>
    <t>INTRO. TO BIOMEDICAL INSTRUMENTATION, the technology of</t>
  </si>
  <si>
    <t>CHRISTE</t>
  </si>
  <si>
    <t>3090006</t>
  </si>
  <si>
    <t>9780521882408</t>
  </si>
  <si>
    <t>Femtosecond Biophotonics, core technology &amp; application</t>
  </si>
  <si>
    <t>GU</t>
  </si>
  <si>
    <t>3090007</t>
  </si>
  <si>
    <t>9780521870702</t>
  </si>
  <si>
    <t>CHEMICAL BIOPHYICS, quantataive analysis of cellular sy</t>
  </si>
  <si>
    <t>BEARD</t>
  </si>
  <si>
    <t>3090020</t>
  </si>
  <si>
    <t>9780521871587</t>
  </si>
  <si>
    <t>NUMERICAL AND STATISTICAL METHODS FOR BIOENGINEERING</t>
  </si>
  <si>
    <t>3140001</t>
  </si>
  <si>
    <t>9781455778621</t>
  </si>
  <si>
    <t>ELS., Emerging Nanotechnologies in Dentistry</t>
  </si>
  <si>
    <t>AHMED</t>
  </si>
  <si>
    <t>3140003</t>
  </si>
  <si>
    <t>9780080964478</t>
  </si>
  <si>
    <t>ELS., Nanotechnology</t>
  </si>
  <si>
    <t>RAMSDAN</t>
  </si>
  <si>
    <t>3140004</t>
  </si>
  <si>
    <t>9780080964546</t>
  </si>
  <si>
    <t>ELS., FUNDAMENTAL PRINCIPLES OF ENGINEERING NANOMETROLOGY</t>
  </si>
  <si>
    <t>LEACH</t>
  </si>
  <si>
    <t>3141000</t>
  </si>
  <si>
    <t>9781107005938</t>
  </si>
  <si>
    <t>The MOS System</t>
  </si>
  <si>
    <t>engstrom</t>
  </si>
  <si>
    <t>3150011</t>
  </si>
  <si>
    <t>9780521817240</t>
  </si>
  <si>
    <t>SATISFICING GAMES &amp; DECISION MAKING, with applications</t>
  </si>
  <si>
    <t>STRING</t>
  </si>
  <si>
    <t>3150012</t>
  </si>
  <si>
    <t>9780521703529</t>
  </si>
  <si>
    <t>THE ART OF LECTURING, a practical guide to successful u</t>
  </si>
  <si>
    <t>AARIBI</t>
  </si>
  <si>
    <t>3150019</t>
  </si>
  <si>
    <t>9780521169813</t>
  </si>
  <si>
    <t>MACHINE VISION</t>
  </si>
  <si>
    <t>SNYDER</t>
  </si>
  <si>
    <t>3150020</t>
  </si>
  <si>
    <t>9780521734882</t>
  </si>
  <si>
    <t>E, PROFESSIONAL ENGLISH IN USE  ENGINEERING</t>
  </si>
  <si>
    <t>3150038</t>
  </si>
  <si>
    <t>9780123838803</t>
  </si>
  <si>
    <t>ELS., Geothermal Reservoir Engineering</t>
  </si>
  <si>
    <t>GRANT</t>
  </si>
  <si>
    <t>3150039</t>
  </si>
  <si>
    <t>9780123877093</t>
  </si>
  <si>
    <t>ELS., Hydrogen and Fuel Cells</t>
  </si>
  <si>
    <t>3150040</t>
  </si>
  <si>
    <t>9780123884466</t>
  </si>
  <si>
    <t>ELS., Nuclear Safety in Light Water Reactors</t>
  </si>
  <si>
    <t>SEHGAL</t>
  </si>
  <si>
    <t>3150041</t>
  </si>
  <si>
    <t>9780123859365</t>
  </si>
  <si>
    <t>ELS., Offshore Wind</t>
  </si>
  <si>
    <t>THOMSEN</t>
  </si>
  <si>
    <t>3150043</t>
  </si>
  <si>
    <t>9780123869364</t>
  </si>
  <si>
    <t>ELS., Polymer Electrolyte Fuel Cell Degradation</t>
  </si>
  <si>
    <t>KUMBUR</t>
  </si>
  <si>
    <t>3150044</t>
  </si>
  <si>
    <t>9780123859341</t>
  </si>
  <si>
    <t>ELS., Practical Handbook of Photovoltaics</t>
  </si>
  <si>
    <t>MARKVART</t>
  </si>
  <si>
    <t>3150052</t>
  </si>
  <si>
    <t>9780123813756</t>
  </si>
  <si>
    <t>ELS., Introduction to Optimum Design</t>
  </si>
  <si>
    <t>ARORA</t>
  </si>
  <si>
    <t>3150053</t>
  </si>
  <si>
    <t>9780750684354</t>
  </si>
  <si>
    <t>ELS, PLUMBING CURRICULUM SUPPORT PACK</t>
  </si>
  <si>
    <t>MUSCROFT</t>
  </si>
  <si>
    <t>3151001</t>
  </si>
  <si>
    <t>9781107037045</t>
  </si>
  <si>
    <t>Mathematical Methods in Engineering</t>
  </si>
  <si>
    <t>powers</t>
  </si>
  <si>
    <t>3151008</t>
  </si>
  <si>
    <t>9780198719991</t>
  </si>
  <si>
    <t>OUP, Ionic Transport Proccesses</t>
  </si>
  <si>
    <t>kontori</t>
  </si>
  <si>
    <t>3151010</t>
  </si>
  <si>
    <t>9780198700838</t>
  </si>
  <si>
    <t>OUP, Soap, Science &amp; Flat Screen TV</t>
  </si>
  <si>
    <t>cristals</t>
  </si>
  <si>
    <t>3160003</t>
  </si>
  <si>
    <t>9780521865746</t>
  </si>
  <si>
    <t>INTRO. STRUCTURAL DYNAMICS</t>
  </si>
  <si>
    <t>DONALDSON</t>
  </si>
  <si>
    <t>3160009</t>
  </si>
  <si>
    <t>9780521882781</t>
  </si>
  <si>
    <t>AERODYNAMICS OF LOW REYNOLDS NUMBER FLYERS</t>
  </si>
  <si>
    <t>SHYY</t>
  </si>
  <si>
    <t>3160010</t>
  </si>
  <si>
    <t>9780521274944</t>
  </si>
  <si>
    <t>THE ELEMENTS OF AEROFOIL</t>
  </si>
  <si>
    <t>GLAUERT</t>
  </si>
  <si>
    <t>1983</t>
  </si>
  <si>
    <t>4050002</t>
  </si>
  <si>
    <t>9780521692496</t>
  </si>
  <si>
    <t>Fundamentals of Anaesthesia,</t>
  </si>
  <si>
    <t>4070001</t>
  </si>
  <si>
    <t>9780521875585</t>
  </si>
  <si>
    <t>BIOMECHANICS, concepts &amp; computation</t>
  </si>
  <si>
    <t>BREKELMANS</t>
  </si>
  <si>
    <t>4070003</t>
  </si>
  <si>
    <t>9780123749765</t>
  </si>
  <si>
    <t>ELS., Medical Device Technologies</t>
  </si>
  <si>
    <t>BAURA</t>
  </si>
  <si>
    <t>4070004</t>
  </si>
  <si>
    <t>9780123749796</t>
  </si>
  <si>
    <t>ELS., Introduction to Biomedical Engineering</t>
  </si>
  <si>
    <t>ENDERLE</t>
  </si>
  <si>
    <t>4070005</t>
  </si>
  <si>
    <t>9780123813831</t>
  </si>
  <si>
    <t>ELS., Biofluid Mechanics</t>
  </si>
  <si>
    <t>RUBENSTEIN</t>
  </si>
  <si>
    <t>4070006</t>
  </si>
  <si>
    <t>9780123849823</t>
  </si>
  <si>
    <t>ELS., Signals and Systems for Bioengineers</t>
  </si>
  <si>
    <t>SEMMLOW</t>
  </si>
  <si>
    <t>4120002</t>
  </si>
  <si>
    <t>9780521674492</t>
  </si>
  <si>
    <t>PLASTIC SURGERY</t>
  </si>
  <si>
    <t>STONE</t>
  </si>
  <si>
    <t>4210001</t>
  </si>
  <si>
    <t>9780521676304</t>
  </si>
  <si>
    <t>District Laboratory Practice in Tropical Countries, Par 1</t>
  </si>
  <si>
    <t>CHEESBROUGH</t>
  </si>
  <si>
    <t>4210002</t>
  </si>
  <si>
    <t>9780521676311</t>
  </si>
  <si>
    <t>District Laboratory Practice in Tropical Countries, Par 2</t>
  </si>
  <si>
    <t>4220005</t>
  </si>
  <si>
    <t>9780275990145</t>
  </si>
  <si>
    <t>DOCTORS TALKING WITH PATIENTS/PATIENTS TALKING WITH DOCTORS</t>
  </si>
  <si>
    <t>ROTER</t>
  </si>
  <si>
    <t>4220023</t>
  </si>
  <si>
    <t>9781402083556</t>
  </si>
  <si>
    <t>S,INTER. HB OF POPULATION AGING</t>
  </si>
  <si>
    <t>UHLENBERG</t>
  </si>
  <si>
    <t>4220027</t>
  </si>
  <si>
    <t>9780521715409</t>
  </si>
  <si>
    <t>E,CAMB. ENGLISH FOR NURSING+AUDIO</t>
  </si>
  <si>
    <t>4220037</t>
  </si>
  <si>
    <t>9780792275862</t>
  </si>
  <si>
    <t xml:space="preserve">NG, NATURES MEDICINE  </t>
  </si>
  <si>
    <t>NG.</t>
  </si>
  <si>
    <t>4220043</t>
  </si>
  <si>
    <t>9780521825184</t>
  </si>
  <si>
    <t>INSIGHT IN PSYCHIATRY</t>
  </si>
  <si>
    <t>MARKOVA</t>
  </si>
  <si>
    <t>4220045</t>
  </si>
  <si>
    <t>9780521700085</t>
  </si>
  <si>
    <t xml:space="preserve">A PRACTICAL GUIDE TO PEDIATRIC EMERGENCY MEDICINE </t>
  </si>
  <si>
    <t>4220046</t>
  </si>
  <si>
    <t>9780521189415</t>
  </si>
  <si>
    <t>ACUTE MEDICINE</t>
  </si>
  <si>
    <t>CADE</t>
  </si>
  <si>
    <t>4220048</t>
  </si>
  <si>
    <t>9780521173025</t>
  </si>
  <si>
    <t>AN INTRODUCTION TO MALE REPRODUCTIVE MEDICINE</t>
  </si>
  <si>
    <t>NIEDERBERGER</t>
  </si>
  <si>
    <t>4220053</t>
  </si>
  <si>
    <t>9780521188302</t>
  </si>
  <si>
    <t>CASE STUDIES IN DEMENTIA</t>
  </si>
  <si>
    <t>GAUTHIER</t>
  </si>
  <si>
    <t>4220055</t>
  </si>
  <si>
    <t>9780521871129</t>
  </si>
  <si>
    <t>Clinical Infectious Disease (HB)</t>
  </si>
  <si>
    <t>SCHLOSSBERG</t>
  </si>
  <si>
    <t>4220056</t>
  </si>
  <si>
    <t>9780521717335</t>
  </si>
  <si>
    <t>EMERGENCY DERMATOLOGY</t>
  </si>
  <si>
    <t>4220057</t>
  </si>
  <si>
    <t>9780521704892</t>
  </si>
  <si>
    <t>ESSENTIAL CLINICAL IMMUNOLOGY</t>
  </si>
  <si>
    <t>ZABRISKIE</t>
  </si>
  <si>
    <t>4220059</t>
  </si>
  <si>
    <t>9780521137225</t>
  </si>
  <si>
    <t>FUNDAMENTALS OF SURGICAL PRACTICE</t>
  </si>
  <si>
    <t>KINGSNORTH</t>
  </si>
  <si>
    <t>4220061</t>
  </si>
  <si>
    <t>9780521111973</t>
  </si>
  <si>
    <t>HANDBOOKOF ATYPICAL PARKINSONISM</t>
  </si>
  <si>
    <t>COLOSIMO</t>
  </si>
  <si>
    <t>4220064</t>
  </si>
  <si>
    <t>9780521170918</t>
  </si>
  <si>
    <t>MANUAL OF EMERGENCY AND CRITICAL CARE ULTRASOUND</t>
  </si>
  <si>
    <t>NOBLE</t>
  </si>
  <si>
    <t>4220065</t>
  </si>
  <si>
    <t>9780521190770</t>
  </si>
  <si>
    <t xml:space="preserve">MIGRATION AND MENTAL HEALTH </t>
  </si>
  <si>
    <t>BHUGRA</t>
  </si>
  <si>
    <t>4220067</t>
  </si>
  <si>
    <t>9780521196956</t>
  </si>
  <si>
    <t>PRINCIPLES AND PRACTICE OF FERTILITY PRESERVATION</t>
  </si>
  <si>
    <t>DONNEZ</t>
  </si>
  <si>
    <t>4220073</t>
  </si>
  <si>
    <t>9780521876391</t>
  </si>
  <si>
    <t>TEXTBOOK OF INTERVENTIONAL NEUROLOGY</t>
  </si>
  <si>
    <t>QURESHI</t>
  </si>
  <si>
    <t>4220075</t>
  </si>
  <si>
    <t>9780521131803</t>
  </si>
  <si>
    <t>WORKPLACE - BASED ASSESSMENTS IN PSYCHIATRIC TRAINING</t>
  </si>
  <si>
    <t>4220090</t>
  </si>
  <si>
    <t>9780857247155</t>
  </si>
  <si>
    <t>EM., ACCESS TO CARE AND FACTORS THAT IMPACT ACCESS, PATIENTS AS PARTNERS IN CARE AND EM., CHANGING ROLES OF HEALTH PROVIDERS, VOL 29</t>
  </si>
  <si>
    <t>KRONENFELD</t>
  </si>
  <si>
    <t>4220091</t>
  </si>
  <si>
    <t>9780857247131</t>
  </si>
  <si>
    <t>EM., BIENNIAL REVIEW OF HEALTH CARE MANAGEMENT, VOL 11</t>
  </si>
  <si>
    <t>4220092</t>
  </si>
  <si>
    <t>9780857247094</t>
  </si>
  <si>
    <t>EM., ORGANIZATION DEVELOPMENT IN HEALTHCARE: CONVERSATIONS ON RESEARCH AND STRATEGIES, VOL 10</t>
  </si>
  <si>
    <t>4220094</t>
  </si>
  <si>
    <t>9780521694674</t>
  </si>
  <si>
    <t>Clinical and Diagnostic Virology (PB)</t>
  </si>
  <si>
    <t>KUDESIA</t>
  </si>
  <si>
    <t>4220097</t>
  </si>
  <si>
    <t>9780521873796</t>
  </si>
  <si>
    <t>Infertility and Assisted Reproduction (HB)</t>
  </si>
  <si>
    <t>RIZK</t>
  </si>
  <si>
    <t>4220098</t>
  </si>
  <si>
    <t>9780521874304</t>
  </si>
  <si>
    <t>Modern Immunohistochemistry (HB)</t>
  </si>
  <si>
    <t>CHU</t>
  </si>
  <si>
    <t>4220102</t>
  </si>
  <si>
    <t>9781416052722</t>
  </si>
  <si>
    <t xml:space="preserve">ELS, COMPLICATIONS OF MYOCARDIAL INFARCTION                          </t>
  </si>
  <si>
    <t>HUTCHISON</t>
  </si>
  <si>
    <t>4220103</t>
  </si>
  <si>
    <t>9788499362151</t>
  </si>
  <si>
    <t>CORPUS HUMANUM</t>
  </si>
  <si>
    <t>4220104</t>
  </si>
  <si>
    <t>9780080466170</t>
  </si>
  <si>
    <t>ELS, REAL WORLD DRUG DISCOVERY</t>
  </si>
  <si>
    <t>GUIDE</t>
  </si>
  <si>
    <t>4221002</t>
  </si>
  <si>
    <t>9781107031777</t>
  </si>
  <si>
    <t xml:space="preserve">ADULT HYDROCEPHALUS </t>
  </si>
  <si>
    <t>RIGAMONTI</t>
  </si>
  <si>
    <t>4221012</t>
  </si>
  <si>
    <t>9781107644588</t>
  </si>
  <si>
    <t>POSTGRADUATE PAEDIATRIC ORTHOPAEDICS</t>
  </si>
  <si>
    <t>ALSHRYDA</t>
  </si>
  <si>
    <t>4230001</t>
  </si>
  <si>
    <t>9780521854856</t>
  </si>
  <si>
    <t>SULPHATE-REDUCING BACTERIA, environ,. &amp; e</t>
  </si>
  <si>
    <t>4270001</t>
  </si>
  <si>
    <t>9780521000918</t>
  </si>
  <si>
    <t>GOOD CLINIC PRACT. ASSISTED REPRODUCT.</t>
  </si>
  <si>
    <t>SERHAL</t>
  </si>
  <si>
    <t>4280001</t>
  </si>
  <si>
    <t>9780521780704</t>
  </si>
  <si>
    <t>NEONATAL HEMATOLOGY</t>
  </si>
  <si>
    <t>ALARCON</t>
  </si>
  <si>
    <t>4280002</t>
  </si>
  <si>
    <t>9783540368472</t>
  </si>
  <si>
    <t>S,ENCY OF CANCER 4 VOL SET</t>
  </si>
  <si>
    <t>4310001</t>
  </si>
  <si>
    <t>9780521674638</t>
  </si>
  <si>
    <t>Postgraduate Orthopaedics (PB)</t>
  </si>
  <si>
    <t>PAUL A.</t>
  </si>
  <si>
    <t>4330001</t>
  </si>
  <si>
    <t>9780521694599</t>
  </si>
  <si>
    <t>PROGRESS IN PATHOLOGY</t>
  </si>
  <si>
    <t>KIRKHAM</t>
  </si>
  <si>
    <t>4330003</t>
  </si>
  <si>
    <t>9780521516617</t>
  </si>
  <si>
    <t>Sudden Death in the Young</t>
  </si>
  <si>
    <t>BYARD</t>
  </si>
  <si>
    <t>4350002</t>
  </si>
  <si>
    <t>9783540389163</t>
  </si>
  <si>
    <t>S, ENCYCLOPEDIA OF PHARMACOLOGY, 2 VOL. SET</t>
  </si>
  <si>
    <t>OFFERMANNS</t>
  </si>
  <si>
    <t>4380001</t>
  </si>
  <si>
    <t>9780521819367</t>
  </si>
  <si>
    <t>A Clinician's Handbook of Child and Adolescent Psychiat</t>
  </si>
  <si>
    <t>GILLBERG</t>
  </si>
  <si>
    <t>4380002</t>
  </si>
  <si>
    <t>9780521835183</t>
  </si>
  <si>
    <t>Acute and Transient Psychoses</t>
  </si>
  <si>
    <t>MARNEROS</t>
  </si>
  <si>
    <t>4380003</t>
  </si>
  <si>
    <t>9780521823586</t>
  </si>
  <si>
    <t>Adolescent Substance Abuse</t>
  </si>
  <si>
    <t>MIDDLE</t>
  </si>
  <si>
    <t>4380004</t>
  </si>
  <si>
    <t>9780521835176</t>
  </si>
  <si>
    <t>BIOPLAR DISORDERS, mixed states, rapid cy</t>
  </si>
  <si>
    <t>4380005</t>
  </si>
  <si>
    <t>9780521840071</t>
  </si>
  <si>
    <t>CLINICAL NEUROPSYCHIATRY STROKE 2ED.</t>
  </si>
  <si>
    <t>ROBINSON</t>
  </si>
  <si>
    <t>4380008</t>
  </si>
  <si>
    <t>9780521842280</t>
  </si>
  <si>
    <t>EFFECTIVE TREATMENTS IN PSYCHIATRY</t>
  </si>
  <si>
    <t>TYREY</t>
  </si>
  <si>
    <t>4380009</t>
  </si>
  <si>
    <t>9780521531887</t>
  </si>
  <si>
    <t>EVIDENCE-BASED PSYCHOPHARMACOLOGY</t>
  </si>
  <si>
    <t>STEIN</t>
  </si>
  <si>
    <t>4380010</t>
  </si>
  <si>
    <t>9780521806916</t>
  </si>
  <si>
    <t>FETAL AND NEONATAL BRAIN INJURY</t>
  </si>
  <si>
    <t>STEVENSON</t>
  </si>
  <si>
    <t>4380011</t>
  </si>
  <si>
    <t>9780521545952</t>
  </si>
  <si>
    <t>HANDBOOK OF WOMEN'S HEALTH, an evidence-b</t>
  </si>
  <si>
    <t>ANN</t>
  </si>
  <si>
    <t>4380012</t>
  </si>
  <si>
    <t>9780521009188</t>
  </si>
  <si>
    <t>HIV &amp; PSYCHIATRY,  a training &amp; resource manual</t>
  </si>
  <si>
    <t>CITRON</t>
  </si>
  <si>
    <t>4380014</t>
  </si>
  <si>
    <t>9780521671446</t>
  </si>
  <si>
    <t>MODELLING &amp; MANAGING THE DEPRESSIVE DISOR</t>
  </si>
  <si>
    <t>PARKER</t>
  </si>
  <si>
    <t>4380016</t>
  </si>
  <si>
    <t>9780521823319</t>
  </si>
  <si>
    <t>Neurodevelopment and Schizophrenia</t>
  </si>
  <si>
    <t>KESHAVAN</t>
  </si>
  <si>
    <t>4380017</t>
  </si>
  <si>
    <t>9780521608251</t>
  </si>
  <si>
    <t>PSYCHIATRIC AND BEHAVIOURAL DISORDERS IN INTELLECTUAL</t>
  </si>
  <si>
    <t>BOURAS</t>
  </si>
  <si>
    <t>4380018</t>
  </si>
  <si>
    <t>9780521671194</t>
  </si>
  <si>
    <t>Psychiatric Interviewing and Assessment</t>
  </si>
  <si>
    <t>POOLE</t>
  </si>
  <si>
    <t>4380019</t>
  </si>
  <si>
    <t>9780521542296</t>
  </si>
  <si>
    <t>PSYCHODERMATOLOGY, the psychological impa</t>
  </si>
  <si>
    <t>WALKER</t>
  </si>
  <si>
    <t>4380021</t>
  </si>
  <si>
    <t>9780521549431</t>
  </si>
  <si>
    <t>Reducing the Stigma of Mental Illness</t>
  </si>
  <si>
    <t>SARTORIUS</t>
  </si>
  <si>
    <t>4380022</t>
  </si>
  <si>
    <t>9780521810753</t>
  </si>
  <si>
    <t>SCHIZOPHRENIC SPEECH</t>
  </si>
  <si>
    <t>4380023</t>
  </si>
  <si>
    <t>9780521811088</t>
  </si>
  <si>
    <t>Somatoform Disorders</t>
  </si>
  <si>
    <t>TRIABLE</t>
  </si>
  <si>
    <t>4380030</t>
  </si>
  <si>
    <t>9780521821858</t>
  </si>
  <si>
    <t>VELO-CARDIO-FACIAL SYNDROME</t>
  </si>
  <si>
    <t>4380031</t>
  </si>
  <si>
    <t>9780521856539</t>
  </si>
  <si>
    <t>TEXTBOOK OF CULTURAL PSYCHIATRY</t>
  </si>
  <si>
    <t>4380033</t>
  </si>
  <si>
    <t>9780521880008</t>
  </si>
  <si>
    <t>A Mental Healthcare Model for Mass Trauma Survivors</t>
  </si>
  <si>
    <t>BASOGLU</t>
  </si>
  <si>
    <t>4380036</t>
  </si>
  <si>
    <t>9781904424628</t>
  </si>
  <si>
    <t>C.H., PSYCHOTHERAPY WITH ADOLESCENTS AND THEIR FAMILIES</t>
  </si>
  <si>
    <t>4390003</t>
  </si>
  <si>
    <t>9783540352785</t>
  </si>
  <si>
    <t>S, ENCYCLOPEDIA OF DIAGNOSTIC IMAGING, 2 VOL SET</t>
  </si>
  <si>
    <t>BAERT</t>
  </si>
  <si>
    <t>4390004</t>
  </si>
  <si>
    <t>9780521740692</t>
  </si>
  <si>
    <t>Final FRCR 2B Long Cases (PB)</t>
  </si>
  <si>
    <t>AW</t>
  </si>
  <si>
    <t>4430005</t>
  </si>
  <si>
    <t>9781405344289</t>
  </si>
  <si>
    <t>DK, DIABETES A PRACTICAL GUIDE TO MANAGING YOUR HEALTH</t>
  </si>
  <si>
    <t>9010001</t>
  </si>
  <si>
    <t>9783037680117</t>
  </si>
  <si>
    <t>COLLECTION EUROPEAN ARCHITECTURE</t>
  </si>
  <si>
    <t>9010002</t>
  </si>
  <si>
    <t>9788957701416</t>
  </si>
  <si>
    <t>TOP ARCHITECTS 2 ASIA</t>
  </si>
  <si>
    <t>9010003</t>
  </si>
  <si>
    <t>9788957701423</t>
  </si>
  <si>
    <t>TOP ARCHITECTS 3 EUROPE</t>
  </si>
  <si>
    <t>9010004</t>
  </si>
  <si>
    <t>9781844846726</t>
  </si>
  <si>
    <t xml:space="preserve">ART AND ARCHITECTURE OF THE 20th CENTURY </t>
  </si>
  <si>
    <t>9010005</t>
  </si>
  <si>
    <t>9783037680490</t>
  </si>
  <si>
    <t xml:space="preserve">KINDERGARTENS </t>
  </si>
  <si>
    <t>9010006</t>
  </si>
  <si>
    <t>9788495951229</t>
  </si>
  <si>
    <t>the Metapolis Dictionary of Advanced Architecture</t>
  </si>
  <si>
    <t>9010009</t>
  </si>
  <si>
    <t>9787560943145</t>
  </si>
  <si>
    <t>AW, 10x100</t>
  </si>
  <si>
    <t>9010026</t>
  </si>
  <si>
    <t>9788957701362</t>
  </si>
  <si>
    <t>AW, ENVIRONMEN &amp; LANDESCAPE 5</t>
  </si>
  <si>
    <t>9010027</t>
  </si>
  <si>
    <t>9788957702291</t>
  </si>
  <si>
    <t>AW, NEW ENVIROMENT &amp; LANDSCAPE</t>
  </si>
  <si>
    <t>9010037</t>
  </si>
  <si>
    <t>9780500342671</t>
  </si>
  <si>
    <t xml:space="preserve">T&amp;H, PLANS AND DETAILS FOR CONTEMPORARY </t>
  </si>
  <si>
    <t>9010046</t>
  </si>
  <si>
    <t>9783764372200</t>
  </si>
  <si>
    <t>BH, ENGINEERING FOR A FINITE PLANET</t>
  </si>
  <si>
    <t>9010048</t>
  </si>
  <si>
    <t>9783764373290</t>
  </si>
  <si>
    <t>BH,FAILED STONE</t>
  </si>
  <si>
    <t>9010065</t>
  </si>
  <si>
    <t>9788484783169</t>
  </si>
  <si>
    <t>BARCELONA THE CITY OF GAUDI</t>
  </si>
  <si>
    <t>9010114</t>
  </si>
  <si>
    <t>9788957700761</t>
  </si>
  <si>
    <t>AW, PROJECT TYPE 6- EDUCATION</t>
  </si>
  <si>
    <t>9010118</t>
  </si>
  <si>
    <t>9788957701089</t>
  </si>
  <si>
    <t>AW, PROJECT TYPE -CULTURE</t>
  </si>
  <si>
    <t>9010124</t>
  </si>
  <si>
    <t>9788496185920</t>
  </si>
  <si>
    <t>EMBT</t>
  </si>
  <si>
    <t>9010126</t>
  </si>
  <si>
    <t>9771992430007</t>
  </si>
  <si>
    <t>GLOBAL ARCHITECTURE NOW</t>
  </si>
  <si>
    <t>9010128</t>
  </si>
  <si>
    <t>9787560940489</t>
  </si>
  <si>
    <t>INTERNATIONAL ARCHITECT OFFICES II</t>
  </si>
  <si>
    <t>9010176</t>
  </si>
  <si>
    <t>9788495951649</t>
  </si>
  <si>
    <t xml:space="preserve">AC, CCIB BARCELONA INTERNATIONAL </t>
  </si>
  <si>
    <t>9010178</t>
  </si>
  <si>
    <t>9788496540668</t>
  </si>
  <si>
    <t>AC, DESIGN ENGINEERING</t>
  </si>
  <si>
    <t>9010180</t>
  </si>
  <si>
    <t>9788496954601</t>
  </si>
  <si>
    <t>AC, ENGAGED WITH REALITY PICH-AGUILERA</t>
  </si>
  <si>
    <t>9010181</t>
  </si>
  <si>
    <t>9788495951960</t>
  </si>
  <si>
    <t>AC, FERRARI RESEARCH CENTER</t>
  </si>
  <si>
    <t>9010183</t>
  </si>
  <si>
    <t>9788495951618</t>
  </si>
  <si>
    <t>AC, GEOLOGICS ENG</t>
  </si>
  <si>
    <t>9010184</t>
  </si>
  <si>
    <t>9788496954472</t>
  </si>
  <si>
    <t>AC, GLOBAL HOUSING PROJECTS SINCE 1980</t>
  </si>
  <si>
    <t>9010185</t>
  </si>
  <si>
    <t>9788496540705</t>
  </si>
  <si>
    <t>AC, SANAA HOUSES</t>
  </si>
  <si>
    <t>9010186</t>
  </si>
  <si>
    <t>9788461249909</t>
  </si>
  <si>
    <t>AC, IAAC PROSPECTUS</t>
  </si>
  <si>
    <t>9010187</t>
  </si>
  <si>
    <t>9788496954793</t>
  </si>
  <si>
    <t>AC, INFRASTRUCTURAL CITY SOFT COVER</t>
  </si>
  <si>
    <t>9010189</t>
  </si>
  <si>
    <t>9788495951854</t>
  </si>
  <si>
    <t>AC, KM3 EXCURSIONS ON CAPACITIES MVRDV</t>
  </si>
  <si>
    <t>9010190</t>
  </si>
  <si>
    <t>9780956256300</t>
  </si>
  <si>
    <t>AC, LIQUID THRESHOLD</t>
  </si>
  <si>
    <t>9010193</t>
  </si>
  <si>
    <t>9788492861019</t>
  </si>
  <si>
    <t>AC, MIES VAN DER ROHE AWARD 2009</t>
  </si>
  <si>
    <t>9010194</t>
  </si>
  <si>
    <t>9788495953519</t>
  </si>
  <si>
    <t>AC, MUTATIONS</t>
  </si>
  <si>
    <t>9010197</t>
  </si>
  <si>
    <t>9788493547134</t>
  </si>
  <si>
    <t>AC, PARK OF THE WATER/PARQUE DEL AGUA</t>
  </si>
  <si>
    <t>9010198</t>
  </si>
  <si>
    <t>9788496954090</t>
  </si>
  <si>
    <t>AC, PATENT CONSTRUCTIONS ENG</t>
  </si>
  <si>
    <t>9010200</t>
  </si>
  <si>
    <t>9788496954502</t>
  </si>
  <si>
    <t>AC, POSITIONS ENG</t>
  </si>
  <si>
    <t>9010204</t>
  </si>
  <si>
    <t>9788496954663</t>
  </si>
  <si>
    <t>AC, SHANGHAI TRANSFORMING</t>
  </si>
  <si>
    <t>9010205</t>
  </si>
  <si>
    <t>9788496954199</t>
  </si>
  <si>
    <t>AC, SHD</t>
  </si>
  <si>
    <t>9010206</t>
  </si>
  <si>
    <t>9788495951830</t>
  </si>
  <si>
    <t>AC, SOCIOPOLIS PROJECT FOR A CITY OF THE FUTURE</t>
  </si>
  <si>
    <t>9010207</t>
  </si>
  <si>
    <t>9788496540736</t>
  </si>
  <si>
    <t>AC, SPACE FIGHTER</t>
  </si>
  <si>
    <t>9010210</t>
  </si>
  <si>
    <t>9788495951922</t>
  </si>
  <si>
    <t>AC, TRANSLATION FERNANDO ROMERO</t>
  </si>
  <si>
    <t>9010212</t>
  </si>
  <si>
    <t>9788495951069</t>
  </si>
  <si>
    <t>AC, VERB  CONNECTION ARCHITURE BOOGAZINE</t>
  </si>
  <si>
    <t>9010213</t>
  </si>
  <si>
    <t>9788495951861</t>
  </si>
  <si>
    <t>AC, VERB CONDITIONING ARCHITECURE BOOGAZINE</t>
  </si>
  <si>
    <t>9010216</t>
  </si>
  <si>
    <t>9788496540217</t>
  </si>
  <si>
    <t>AC, VERB NATURES ARCHITECURE BOOGAZINE</t>
  </si>
  <si>
    <t>9010217</t>
  </si>
  <si>
    <t>9788495273550</t>
  </si>
  <si>
    <t>AC, VERB PROCESSING ARCHITECURE BOOGAZINE</t>
  </si>
  <si>
    <t>9010219</t>
  </si>
  <si>
    <t>9788495951878</t>
  </si>
  <si>
    <t>AC, VICTOR GRUEN  FROM URBAN SHOP TO NEW CITY</t>
  </si>
  <si>
    <t>9010222</t>
  </si>
  <si>
    <t>9788496898387</t>
  </si>
  <si>
    <t>ANISH KAPOOR ISLAMIC MIRROR</t>
  </si>
  <si>
    <t>9010228</t>
  </si>
  <si>
    <t>9788957702093</t>
  </si>
  <si>
    <t>AW, 2008 ARCHITECTURE ANNUAL V</t>
  </si>
  <si>
    <t>9010250</t>
  </si>
  <si>
    <t>9788957700464</t>
  </si>
  <si>
    <t>AW, MODERN ARCHITECT, KIM HAIO MAN</t>
  </si>
  <si>
    <t>9010251</t>
  </si>
  <si>
    <t>9788957702130</t>
  </si>
  <si>
    <t>AW, NEW HOUSING COMPETITION</t>
  </si>
  <si>
    <t>9010257</t>
  </si>
  <si>
    <t>9780823004782</t>
  </si>
  <si>
    <t>BEACH COTTAGES</t>
  </si>
  <si>
    <t>9010266</t>
  </si>
  <si>
    <t>9788496540927</t>
  </si>
  <si>
    <t>AC, ENRIC JARDI</t>
  </si>
  <si>
    <t>9010269</t>
  </si>
  <si>
    <t>9788489935914</t>
  </si>
  <si>
    <t>CRUZ-DIEZ REFLECTION ON COLOR</t>
  </si>
  <si>
    <t>9010288</t>
  </si>
  <si>
    <t>9781853614972</t>
  </si>
  <si>
    <t xml:space="preserve">FRIANK LLOYD WRIGHT </t>
  </si>
  <si>
    <t>9010290</t>
  </si>
  <si>
    <t>9780500281314</t>
  </si>
  <si>
    <t>T&amp;H, HIP HOTELS</t>
  </si>
  <si>
    <t>9010293</t>
  </si>
  <si>
    <t>9788957701812</t>
  </si>
  <si>
    <t>INTERNATIONAL MASTER PLAN COMETITION FOR PUBLIC ADMINISTRATION TOWN 2007</t>
  </si>
  <si>
    <t>9010294</t>
  </si>
  <si>
    <t>9783899391107</t>
  </si>
  <si>
    <t>INTERNATIONAL YEARBOOK COMMUNICATION DESIGN 2009/2010</t>
  </si>
  <si>
    <t>9010319</t>
  </si>
  <si>
    <t>9788461215096</t>
  </si>
  <si>
    <t>PUBLIC, PRIVATE, EPHEMERAL ASCER</t>
  </si>
  <si>
    <t>9010332</t>
  </si>
  <si>
    <t>9783037680667</t>
  </si>
  <si>
    <t>T&amp;H, CONTEMPORARY PREFAB HOUSES</t>
  </si>
  <si>
    <t>9010350</t>
  </si>
  <si>
    <t>9781856696845</t>
  </si>
  <si>
    <t>T&amp;H, NEW MODERN HOUSE</t>
  </si>
  <si>
    <t>9010361</t>
  </si>
  <si>
    <t>9788461283262</t>
  </si>
  <si>
    <t>BARCELONETA MARKET</t>
  </si>
  <si>
    <t>9010377</t>
  </si>
  <si>
    <t>9789185689163</t>
  </si>
  <si>
    <t>SWEDISISH ARCHITECTURE IN WOOD THE 2008</t>
  </si>
  <si>
    <t>9010383</t>
  </si>
  <si>
    <t>9788957702550</t>
  </si>
  <si>
    <t>AW, MAGOK WATERFRONT, SEOUL</t>
  </si>
  <si>
    <t>9010393</t>
  </si>
  <si>
    <t>9788492861545</t>
  </si>
  <si>
    <t>AC, JOURNEYS</t>
  </si>
  <si>
    <t>9010395</t>
  </si>
  <si>
    <t>9788496540620</t>
  </si>
  <si>
    <t>AC, MULTI NATIONAL</t>
  </si>
  <si>
    <t>9010396</t>
  </si>
  <si>
    <t>9788489698321</t>
  </si>
  <si>
    <t>AC, ARCHITECTURE GUIDE TO BARCELON</t>
  </si>
  <si>
    <t>9010397</t>
  </si>
  <si>
    <t>9788461394050</t>
  </si>
  <si>
    <t>AC, RHYTHMS CYCLES PERFORMANCES</t>
  </si>
  <si>
    <t>9010399</t>
  </si>
  <si>
    <t>9788492861576</t>
  </si>
  <si>
    <t>AC, A PERIPHERAL MOMENT</t>
  </si>
  <si>
    <t>9010400</t>
  </si>
  <si>
    <t>9788492861385</t>
  </si>
  <si>
    <t>AC, IN FAVOUR OF PUBLIC SPACE</t>
  </si>
  <si>
    <t>9010428</t>
  </si>
  <si>
    <t>9783034602310</t>
  </si>
  <si>
    <t xml:space="preserve">BH, IDEAS EXCHANGE THE COLLABORATIVE STUDIO OF HAWKINS </t>
  </si>
  <si>
    <t>9010430</t>
  </si>
  <si>
    <t>9783034606028</t>
  </si>
  <si>
    <t>BH, SWISS FEDERAL DESIGN AWARDS</t>
  </si>
  <si>
    <t>9010432</t>
  </si>
  <si>
    <t>9788484780090</t>
  </si>
  <si>
    <t>CATALONIA</t>
  </si>
  <si>
    <t>9010435</t>
  </si>
  <si>
    <t>9783764386313</t>
  </si>
  <si>
    <t>BH, CONSTRUCTING ARCHITECTURE MATERIALS PROCESSES STRUCTURES</t>
  </si>
  <si>
    <t>9010452</t>
  </si>
  <si>
    <t>9783764387051</t>
  </si>
  <si>
    <t>BH, BARRAGEN SPACE AND SHADO</t>
  </si>
  <si>
    <t>9010453</t>
  </si>
  <si>
    <t>9783034606042</t>
  </si>
  <si>
    <t>BH, ARCHITECTURE IN CONTEXT</t>
  </si>
  <si>
    <t>9010454</t>
  </si>
  <si>
    <t>9783764356163</t>
  </si>
  <si>
    <t>BH, HERZOG &amp; DE MEURON 1978-</t>
  </si>
  <si>
    <t>9010456</t>
  </si>
  <si>
    <t>9783034604307</t>
  </si>
  <si>
    <t>BH, OLGIATI</t>
  </si>
  <si>
    <t>9783034605854</t>
  </si>
  <si>
    <t>BH, THINKING ARCHITECTURE</t>
  </si>
  <si>
    <t>9010459</t>
  </si>
  <si>
    <t>9010460</t>
  </si>
  <si>
    <t>9783764399467</t>
  </si>
  <si>
    <t>BH, REFURBISHMENT MANUAL</t>
  </si>
  <si>
    <t>9010462</t>
  </si>
  <si>
    <t>9783764399474</t>
  </si>
  <si>
    <t>9010463</t>
  </si>
  <si>
    <t>9783034601320</t>
  </si>
  <si>
    <t>BH, GLASS IN BUILDING</t>
  </si>
  <si>
    <t>9010465</t>
  </si>
  <si>
    <t>9783034601207</t>
  </si>
  <si>
    <t>BH, PINPOINT</t>
  </si>
  <si>
    <t>9010467</t>
  </si>
  <si>
    <t>9783034605250</t>
  </si>
  <si>
    <t xml:space="preserve">BH, OLD &amp; NEW DESIGN MANUAL </t>
  </si>
  <si>
    <t>9010468</t>
  </si>
  <si>
    <t>9783764386696</t>
  </si>
  <si>
    <t>BH, COMPONENTS AND CONNECTIONS</t>
  </si>
  <si>
    <t>9010471</t>
  </si>
  <si>
    <t>9783034600965</t>
  </si>
  <si>
    <t>BH, JENSEITS DES PASTERS ARCHITEC</t>
  </si>
  <si>
    <t>9010472</t>
  </si>
  <si>
    <t>9783764399481</t>
  </si>
  <si>
    <t>BH, BUILDING INTEGRATED PHOTOV</t>
  </si>
  <si>
    <t>9010474</t>
  </si>
  <si>
    <t>9783034603171</t>
  </si>
  <si>
    <t>BH, 128 COLORS</t>
  </si>
  <si>
    <t>9010475</t>
  </si>
  <si>
    <t>9783034605427</t>
  </si>
  <si>
    <t>BH, WOHN RAUM ALPEN ABITARE LE A</t>
  </si>
  <si>
    <t>9010483</t>
  </si>
  <si>
    <t>9783764387693</t>
  </si>
  <si>
    <t>BH, BEYOND MODERNIST MASTERS</t>
  </si>
  <si>
    <t>9010484</t>
  </si>
  <si>
    <t>9783034602846</t>
  </si>
  <si>
    <t>BH, INTERIORS CONSTRUCTION</t>
  </si>
  <si>
    <t>9010486</t>
  </si>
  <si>
    <t>9783034603225</t>
  </si>
  <si>
    <t>BH, PLASTICS</t>
  </si>
  <si>
    <t>9010487</t>
  </si>
  <si>
    <t>9783034603690</t>
  </si>
  <si>
    <t>BH, DETAIL PRACTICE PHOTOVO</t>
  </si>
  <si>
    <t>9010488</t>
  </si>
  <si>
    <t>9783034602662</t>
  </si>
  <si>
    <t>BH, UNTER FREIEM HIMMEL UN</t>
  </si>
  <si>
    <t>9010489</t>
  </si>
  <si>
    <t>9783764399436</t>
  </si>
  <si>
    <t>BH, ART AND ARCHITECTURE</t>
  </si>
  <si>
    <t>9010491</t>
  </si>
  <si>
    <t>9783034600835</t>
  </si>
  <si>
    <t>BH, EXTRA</t>
  </si>
  <si>
    <t>9010500</t>
  </si>
  <si>
    <t>9783034600323</t>
  </si>
  <si>
    <t>BH, UNFOLDED</t>
  </si>
  <si>
    <t>9010501</t>
  </si>
  <si>
    <t>9783764388676</t>
  </si>
  <si>
    <t>BH, DESIGB BY USE</t>
  </si>
  <si>
    <t>9010502</t>
  </si>
  <si>
    <t>9783899861358</t>
  </si>
  <si>
    <t>ADC GERMANY 2010</t>
  </si>
  <si>
    <t>9010503</t>
  </si>
  <si>
    <t>9783899861419</t>
  </si>
  <si>
    <t>BH, TRADE FAIR DESIGN ANNUAL 10/11</t>
  </si>
  <si>
    <t>9010504</t>
  </si>
  <si>
    <t>9783034605779</t>
  </si>
  <si>
    <t>BH, BARRIER FREE DESIGN</t>
  </si>
  <si>
    <t>9010505</t>
  </si>
  <si>
    <t>9783034605595</t>
  </si>
  <si>
    <t>BH, MADE IN NORWAY</t>
  </si>
  <si>
    <t>9010521</t>
  </si>
  <si>
    <t>9783034601122</t>
  </si>
  <si>
    <t>BH, ALEXANDRE CHEMETOFF</t>
  </si>
  <si>
    <t>9010543</t>
  </si>
  <si>
    <t>9788481852363</t>
  </si>
  <si>
    <t>LANDSCAPE ARTISTS</t>
  </si>
  <si>
    <t>9010544</t>
  </si>
  <si>
    <t>8428845016987</t>
  </si>
  <si>
    <t>THE ABSTRACTION OF LANDSCAPE</t>
  </si>
  <si>
    <t>9010545</t>
  </si>
  <si>
    <t>9783764385026</t>
  </si>
  <si>
    <t>BH, GRADING LANDSCAPE ARCHITECTS, ARCHITECTS</t>
  </si>
  <si>
    <t>9010585</t>
  </si>
  <si>
    <t>9788957701256</t>
  </si>
  <si>
    <t>AW, OMNI 1 - DISTRIBUTION &amp; SHOPPING CENTER</t>
  </si>
  <si>
    <t>9010588</t>
  </si>
  <si>
    <t>9788957702314</t>
  </si>
  <si>
    <t>AW, OMNI 5 - HOTEL</t>
  </si>
  <si>
    <t>9010589</t>
  </si>
  <si>
    <t>9788987223757</t>
  </si>
  <si>
    <t>AW, URBAN ENVIROMENT DESIGN 1</t>
  </si>
  <si>
    <t>9010590</t>
  </si>
  <si>
    <t>9788987223582</t>
  </si>
  <si>
    <t>AW, URBAN ENVIROMENT DESIGN 2</t>
  </si>
  <si>
    <t>9010596</t>
  </si>
  <si>
    <t>9783764375706</t>
  </si>
  <si>
    <t>BH,  CONSTRUCTION MATERIALS MANUAL</t>
  </si>
  <si>
    <t>9010600</t>
  </si>
  <si>
    <t>9783764381103</t>
  </si>
  <si>
    <t>BH, BASICS TENDERING</t>
  </si>
  <si>
    <t>9010601</t>
  </si>
  <si>
    <t>9783764377489</t>
  </si>
  <si>
    <t>BH, MIREI SHIGEMORI</t>
  </si>
  <si>
    <t>9010602</t>
  </si>
  <si>
    <t>9783764374044</t>
  </si>
  <si>
    <t>BH, MOSAICS WEST8</t>
  </si>
  <si>
    <t>9010604</t>
  </si>
  <si>
    <t>9783764387822</t>
  </si>
  <si>
    <t>BH, COMPOSING LANDSCAPE : ANALYSIS, TYPOLOGY</t>
  </si>
  <si>
    <t>9010605</t>
  </si>
  <si>
    <t>9783764378400</t>
  </si>
  <si>
    <t>BH, COURTYARD HOUSES: A HOUSING TYPOLOGY</t>
  </si>
  <si>
    <t>9010606</t>
  </si>
  <si>
    <t>9783034600927</t>
  </si>
  <si>
    <t>BH, DESIGN , ARCHITECTURE AND ART IN COLOR</t>
  </si>
  <si>
    <t>9010609</t>
  </si>
  <si>
    <t>9783034600736</t>
  </si>
  <si>
    <t>BH, FREESTANDING HOUSES: HOUSING TYPOLOGY</t>
  </si>
  <si>
    <t>9010610</t>
  </si>
  <si>
    <t>9783764386955</t>
  </si>
  <si>
    <t>BH, LIVING BY THE SEA: 25 INTERNATIONAL EXAMPLES</t>
  </si>
  <si>
    <t>9010611</t>
  </si>
  <si>
    <t>9783764399610</t>
  </si>
  <si>
    <t>BH, OPEN I CLOSE</t>
  </si>
  <si>
    <t>9010649</t>
  </si>
  <si>
    <t>9788957702727</t>
  </si>
  <si>
    <t>AW, 2009 ARCHITECTURE ANNUAL VI</t>
  </si>
  <si>
    <t>9010653</t>
  </si>
  <si>
    <t>9788895623139</t>
  </si>
  <si>
    <t>ROMA MENO E PIU</t>
  </si>
  <si>
    <t>9010698</t>
  </si>
  <si>
    <t>9783775732765</t>
  </si>
  <si>
    <t>H.T., E2A ARCHITECTURE PIET ECKERT</t>
  </si>
  <si>
    <t>9010787</t>
  </si>
  <si>
    <t>9789185213030</t>
  </si>
  <si>
    <t>AC, SANTIAGO CALATRAVA</t>
  </si>
  <si>
    <t>9010791</t>
  </si>
  <si>
    <t>9788460925828</t>
  </si>
  <si>
    <t>AC, 5 PROJECTS</t>
  </si>
  <si>
    <t>9010797</t>
  </si>
  <si>
    <t>9788791872051</t>
  </si>
  <si>
    <t>AC, 30 NEW PROJECTS</t>
  </si>
  <si>
    <t>9010798</t>
  </si>
  <si>
    <t>9788492861620</t>
  </si>
  <si>
    <t>AC, AGENDA GSD ARCHITECTS</t>
  </si>
  <si>
    <t>9010799</t>
  </si>
  <si>
    <t>9788496954649</t>
  </si>
  <si>
    <t>AC, CREATING ENVIRONMENTS</t>
  </si>
  <si>
    <t>9010800</t>
  </si>
  <si>
    <t>9788895623337</t>
  </si>
  <si>
    <t>AC, ECOGEOTOWN</t>
  </si>
  <si>
    <t>9010806</t>
  </si>
  <si>
    <t>9788957702031</t>
  </si>
  <si>
    <t>AW, JAPANESE ARCHITECTURE</t>
  </si>
  <si>
    <t>9010813</t>
  </si>
  <si>
    <t>9783034606981</t>
  </si>
  <si>
    <t>BH, FORM - THE MAKING OF DESIGN 237</t>
  </si>
  <si>
    <t>9010819</t>
  </si>
  <si>
    <t>9783034607575</t>
  </si>
  <si>
    <t xml:space="preserve">BH, LIGHT VOLUMES </t>
  </si>
  <si>
    <t>9010825</t>
  </si>
  <si>
    <t>9783034607124</t>
  </si>
  <si>
    <t>BH, PALLADIO, THE VILLA AND LANDSCAPE</t>
  </si>
  <si>
    <t>9010828</t>
  </si>
  <si>
    <t>9783034607186</t>
  </si>
  <si>
    <t>BH, SCAPE , the international magazine of landscape architecture and urbanism</t>
  </si>
  <si>
    <t>9010835</t>
  </si>
  <si>
    <t>9783034607223</t>
  </si>
  <si>
    <t>BH, WICKED THINGS</t>
  </si>
  <si>
    <t>9010836</t>
  </si>
  <si>
    <t>9788957701232</t>
  </si>
  <si>
    <t>AW, SIGN DESIGN 3</t>
  </si>
  <si>
    <t>9010839</t>
  </si>
  <si>
    <t>9783937718934</t>
  </si>
  <si>
    <t>DA, NID NON INTENTIONAL DESIGN</t>
  </si>
  <si>
    <t>9010861</t>
  </si>
  <si>
    <t>9783822855959</t>
  </si>
  <si>
    <t>T, MENDELSOHN</t>
  </si>
  <si>
    <t>9011001</t>
  </si>
  <si>
    <t>9780714848785</t>
  </si>
  <si>
    <t>PH., Phaidon Atlas of 21st Cent. World Architecture</t>
  </si>
  <si>
    <t>PHAIDON</t>
  </si>
  <si>
    <t>9011004</t>
  </si>
  <si>
    <t>9780500517352</t>
  </si>
  <si>
    <t>T&amp;H, Vertical Living</t>
  </si>
  <si>
    <t>9030001</t>
  </si>
  <si>
    <t>9780521615570</t>
  </si>
  <si>
    <t>THE CAMB. COMPANION TO DAVID HARE</t>
  </si>
  <si>
    <t>BOON</t>
  </si>
  <si>
    <t>9040001</t>
  </si>
  <si>
    <t>9788957701546</t>
  </si>
  <si>
    <t>AW, BROCHURE &amp; CATALOGUE</t>
  </si>
  <si>
    <t>9040003</t>
  </si>
  <si>
    <t>9783764386252</t>
  </si>
  <si>
    <t>BH,  IF YERBOOK PRODUCT 2008 VOL 1&amp;2</t>
  </si>
  <si>
    <t>9040007</t>
  </si>
  <si>
    <t>9788496540613</t>
  </si>
  <si>
    <t>AC, US TRADE CENTER GRAPHICS IN EUROPE</t>
  </si>
  <si>
    <t>9040066</t>
  </si>
  <si>
    <t>9783836515849</t>
  </si>
  <si>
    <t>T, Brand Identity Now</t>
  </si>
  <si>
    <t>9040073</t>
  </si>
  <si>
    <t>9783836509428</t>
  </si>
  <si>
    <t>T, Logo Design 2</t>
  </si>
  <si>
    <t>9040074</t>
  </si>
  <si>
    <t>9783836524216</t>
  </si>
  <si>
    <t>T, Logo Design 3</t>
  </si>
  <si>
    <t>9040075</t>
  </si>
  <si>
    <t>9788496774582</t>
  </si>
  <si>
    <t>Point of Purchace</t>
  </si>
  <si>
    <t>9040076</t>
  </si>
  <si>
    <t>9780870707261</t>
  </si>
  <si>
    <t>Andy Warpol</t>
  </si>
  <si>
    <t>9040106</t>
  </si>
  <si>
    <t>9788496774261</t>
  </si>
  <si>
    <t>Vivagrafica</t>
  </si>
  <si>
    <t>9050001</t>
  </si>
  <si>
    <t>9781845103545</t>
  </si>
  <si>
    <t>CRAFT CASE SCRAPBOOKING</t>
  </si>
  <si>
    <t>9050002</t>
  </si>
  <si>
    <t>9781845103255</t>
  </si>
  <si>
    <t>MAKE YOUR OWN GREETINGS CARDS</t>
  </si>
  <si>
    <t>9050003</t>
  </si>
  <si>
    <t>9781844762965</t>
  </si>
  <si>
    <t>STENCILING</t>
  </si>
  <si>
    <t>9050008</t>
  </si>
  <si>
    <t>9781845730932</t>
  </si>
  <si>
    <t>ART OF RENE LALIQUE</t>
  </si>
  <si>
    <t>9050013</t>
  </si>
  <si>
    <t>9781581806656</t>
  </si>
  <si>
    <t xml:space="preserve">CREATIVE CARDMAKING </t>
  </si>
  <si>
    <t>9050021</t>
  </si>
  <si>
    <t>9781843092162</t>
  </si>
  <si>
    <t>PAINT EFFECTS MASTERCLASS</t>
  </si>
  <si>
    <t>9050024</t>
  </si>
  <si>
    <t>9781840911749</t>
  </si>
  <si>
    <t>POTTED</t>
  </si>
  <si>
    <t>9050041</t>
  </si>
  <si>
    <t>9781859062869</t>
  </si>
  <si>
    <t>ASIAN TATTOOS</t>
  </si>
  <si>
    <t>9050067</t>
  </si>
  <si>
    <t>9781847731715</t>
  </si>
  <si>
    <t>STREET CHIC JEWELLERY</t>
  </si>
  <si>
    <t>9070041</t>
  </si>
  <si>
    <t>9781405249010</t>
  </si>
  <si>
    <t>K, THOMAS &amp; FRIENDS</t>
  </si>
  <si>
    <t>9070043</t>
  </si>
  <si>
    <t>9781905051441</t>
  </si>
  <si>
    <t xml:space="preserve">K, LOOK IM TALKING </t>
  </si>
  <si>
    <t>Bounce</t>
  </si>
  <si>
    <t>9070083</t>
  </si>
  <si>
    <t>9781741825626</t>
  </si>
  <si>
    <t>Dance Class book and DVD</t>
  </si>
  <si>
    <t>9070121</t>
  </si>
  <si>
    <t>9781405309899</t>
  </si>
  <si>
    <t>K, PARTIES</t>
  </si>
  <si>
    <t>9070201</t>
  </si>
  <si>
    <t>9781741850048</t>
  </si>
  <si>
    <t>K, GIFT BOX HEALTHY HOME SPA</t>
  </si>
  <si>
    <t>9070276</t>
  </si>
  <si>
    <t>5029299028453</t>
  </si>
  <si>
    <t>K, SUPERTOY PIRATES</t>
  </si>
  <si>
    <t>9071000</t>
  </si>
  <si>
    <t>9781782092056</t>
  </si>
  <si>
    <t xml:space="preserve">M.K., CONVERTIBLE 4WD                    </t>
  </si>
  <si>
    <t>Mil. Kell.</t>
  </si>
  <si>
    <t>9071001</t>
  </si>
  <si>
    <t>9781782092025</t>
  </si>
  <si>
    <t xml:space="preserve">M.K., CONVERTIBLE BULLDOZER              </t>
  </si>
  <si>
    <t>9071002</t>
  </si>
  <si>
    <t>9781782092018</t>
  </si>
  <si>
    <t xml:space="preserve">M.K., CONVERTIBLE FIRE ENGINE            </t>
  </si>
  <si>
    <t>9071003</t>
  </si>
  <si>
    <t>9781782092063</t>
  </si>
  <si>
    <t xml:space="preserve">M.K., CONVERTIBLE MY CAR (pink jeep)     </t>
  </si>
  <si>
    <t>9071004</t>
  </si>
  <si>
    <t>9781782092032</t>
  </si>
  <si>
    <t xml:space="preserve">M.K., CONVERTIBLE PIRATE SHIP            </t>
  </si>
  <si>
    <t>9071005</t>
  </si>
  <si>
    <t>9781782092001</t>
  </si>
  <si>
    <t xml:space="preserve">M.K., CONVERTIBLE SCHOOL BUS             </t>
  </si>
  <si>
    <t>9071006</t>
  </si>
  <si>
    <t>9781841357973</t>
  </si>
  <si>
    <t>AP, 1ST Word, English</t>
  </si>
  <si>
    <t>A. PUB.</t>
  </si>
  <si>
    <t>9071012</t>
  </si>
  <si>
    <t>9781841357959</t>
  </si>
  <si>
    <t>AP, My 1st Pictu. Number</t>
  </si>
  <si>
    <t>9071023</t>
  </si>
  <si>
    <t>9781841358017</t>
  </si>
  <si>
    <t>AP, 1st Word Sticker, English</t>
  </si>
  <si>
    <t>9071025</t>
  </si>
  <si>
    <t>9781908410108</t>
  </si>
  <si>
    <t>AP, Farmyard Families</t>
  </si>
  <si>
    <t>9071026</t>
  </si>
  <si>
    <t>9781908410115</t>
  </si>
  <si>
    <t>AP, Garden Games</t>
  </si>
  <si>
    <t>9071027</t>
  </si>
  <si>
    <t>9781908410122</t>
  </si>
  <si>
    <t>AP, Playful Pets</t>
  </si>
  <si>
    <t>9071028</t>
  </si>
  <si>
    <t>9781908410139</t>
  </si>
  <si>
    <t>AP, Woodland Advent.</t>
  </si>
  <si>
    <t>9071033</t>
  </si>
  <si>
    <t>9781903916223</t>
  </si>
  <si>
    <t xml:space="preserve">Bath Books: In the Garden </t>
  </si>
  <si>
    <t>9071041</t>
  </si>
  <si>
    <t>9780857511928</t>
  </si>
  <si>
    <t>DC Super Friends: My Wipe Clean activity book</t>
  </si>
  <si>
    <t>9071049</t>
  </si>
  <si>
    <t>9783940957511</t>
  </si>
  <si>
    <t>Sam Baio Orange</t>
  </si>
  <si>
    <t>9071050</t>
  </si>
  <si>
    <t>9783940957481</t>
  </si>
  <si>
    <t>Sam Baio Red</t>
  </si>
  <si>
    <t>9071052</t>
  </si>
  <si>
    <t>9783940957825</t>
  </si>
  <si>
    <t>Sam Nba Lined Red</t>
  </si>
  <si>
    <t>9071054</t>
  </si>
  <si>
    <t>9783940957931</t>
  </si>
  <si>
    <t>Sam Nba Square Orange</t>
  </si>
  <si>
    <t>9071055</t>
  </si>
  <si>
    <t>9783864070013</t>
  </si>
  <si>
    <t>Sam Nbb Blank Orange</t>
  </si>
  <si>
    <t>9071056</t>
  </si>
  <si>
    <t>9783864070051</t>
  </si>
  <si>
    <t>Sam Nbb Lined Black</t>
  </si>
  <si>
    <t>9071057</t>
  </si>
  <si>
    <t>9783864070075</t>
  </si>
  <si>
    <t>Sam Nbb Lined Blue</t>
  </si>
  <si>
    <t>9071058</t>
  </si>
  <si>
    <t>9783864070129</t>
  </si>
  <si>
    <t>Sam Nbb Lined Cognac</t>
  </si>
  <si>
    <t>9071059</t>
  </si>
  <si>
    <t>9783864070068</t>
  </si>
  <si>
    <t>Sam Nbb Lined Red</t>
  </si>
  <si>
    <t>9071060</t>
  </si>
  <si>
    <t>9783864070143</t>
  </si>
  <si>
    <t>Sam Nbb Squared Red</t>
  </si>
  <si>
    <t>9071061</t>
  </si>
  <si>
    <t>9783864070211</t>
  </si>
  <si>
    <t>Sam Nbc Blank Black</t>
  </si>
  <si>
    <t>9071062</t>
  </si>
  <si>
    <t>9783864070259</t>
  </si>
  <si>
    <t>Sam Nbc Blank Orange</t>
  </si>
  <si>
    <t>9071063</t>
  </si>
  <si>
    <t>9783864070266</t>
  </si>
  <si>
    <t>Sam Nbc Blank Turquiose</t>
  </si>
  <si>
    <t>9071064</t>
  </si>
  <si>
    <t>9783864070297</t>
  </si>
  <si>
    <t>Sam Nbc Lined Black</t>
  </si>
  <si>
    <t>9071065</t>
  </si>
  <si>
    <t>9783864070310</t>
  </si>
  <si>
    <t>Sam Nbc Lined Blue</t>
  </si>
  <si>
    <t>9071066</t>
  </si>
  <si>
    <t>9783864070334</t>
  </si>
  <si>
    <t>Sam Nbc Lined Orange</t>
  </si>
  <si>
    <t>9071071</t>
  </si>
  <si>
    <t>9783864071188</t>
  </si>
  <si>
    <t>Sam Nbd Blank Cognac</t>
  </si>
  <si>
    <t>9071073</t>
  </si>
  <si>
    <t>9783864070792</t>
  </si>
  <si>
    <t>Sam Nbd Blank Orange</t>
  </si>
  <si>
    <t>9071074</t>
  </si>
  <si>
    <t>9783864070716</t>
  </si>
  <si>
    <t>Sam Nbd Blank Red</t>
  </si>
  <si>
    <t>9071075</t>
  </si>
  <si>
    <t>9783864071218</t>
  </si>
  <si>
    <t>Sam Nbd Lined Green</t>
  </si>
  <si>
    <t>9071076</t>
  </si>
  <si>
    <t>9783864070723</t>
  </si>
  <si>
    <t>Sam Nbd Lined Red</t>
  </si>
  <si>
    <t>9071077</t>
  </si>
  <si>
    <t>9783864070815</t>
  </si>
  <si>
    <t>Sam Nbd Squared Orange</t>
  </si>
  <si>
    <t>9071078</t>
  </si>
  <si>
    <t>9783864070891</t>
  </si>
  <si>
    <t>Sam Nbd Squared Purple</t>
  </si>
  <si>
    <t>9071079</t>
  </si>
  <si>
    <t>9783864070730</t>
  </si>
  <si>
    <t>Sam Nbd Squared Red</t>
  </si>
  <si>
    <t>9071080</t>
  </si>
  <si>
    <t>9783864071263</t>
  </si>
  <si>
    <t>Sam Nbe Blank Cognac</t>
  </si>
  <si>
    <t>9071081</t>
  </si>
  <si>
    <t>9783864071119</t>
  </si>
  <si>
    <t>Sam Nbe Blank Purple</t>
  </si>
  <si>
    <t>9071082</t>
  </si>
  <si>
    <t>9783864070938</t>
  </si>
  <si>
    <t>Sam Nbe Squared Black</t>
  </si>
  <si>
    <t>9071083</t>
  </si>
  <si>
    <t>9783864071058</t>
  </si>
  <si>
    <t>Sam Nbe Squared Orange</t>
  </si>
  <si>
    <t>9071087</t>
  </si>
  <si>
    <t>9781741843132</t>
  </si>
  <si>
    <t>Bou, 101 First Words: At Home</t>
  </si>
  <si>
    <t>9071088</t>
  </si>
  <si>
    <t>9781741843149</t>
  </si>
  <si>
    <t>Bou, 101 First Words: Things That Go</t>
  </si>
  <si>
    <t>9071095</t>
  </si>
  <si>
    <t>9781741855333</t>
  </si>
  <si>
    <t>Bou, Baby's First S3: Puppies &amp; Kitten</t>
  </si>
  <si>
    <t>9071097</t>
  </si>
  <si>
    <t>9781906250157</t>
  </si>
  <si>
    <t>Bou, Big Noisy Book of Vehicle</t>
  </si>
  <si>
    <t>9071098</t>
  </si>
  <si>
    <t>9789460338762</t>
  </si>
  <si>
    <t>Bou, First Picture Dictionary Vroom</t>
  </si>
  <si>
    <t>9071099</t>
  </si>
  <si>
    <t>9781743088081</t>
  </si>
  <si>
    <t>Bou, Ghostly Glow in the Haunted …</t>
  </si>
  <si>
    <t>9071100</t>
  </si>
  <si>
    <t>9781743527764</t>
  </si>
  <si>
    <t>Bou, Gift Box: Funky Things Pencil Box</t>
  </si>
  <si>
    <t>9071101</t>
  </si>
  <si>
    <t>9781741853612</t>
  </si>
  <si>
    <t>Bou, Glow &amp; Learn: Words</t>
  </si>
  <si>
    <t>9071102</t>
  </si>
  <si>
    <t>9781741858792</t>
  </si>
  <si>
    <t>Bou, Jigsaw FC Dora, 123</t>
  </si>
  <si>
    <t>9071103</t>
  </si>
  <si>
    <t>9781743635315</t>
  </si>
  <si>
    <t>Bou, Learning Library Tower</t>
  </si>
  <si>
    <t>9071104</t>
  </si>
  <si>
    <t>9781743635308</t>
  </si>
  <si>
    <t>Bou, Learning Library Tower - Animals</t>
  </si>
  <si>
    <t>9071110</t>
  </si>
  <si>
    <t>9789461950789</t>
  </si>
  <si>
    <t>Bou, Learnng Words ABC Words</t>
  </si>
  <si>
    <t>9071111</t>
  </si>
  <si>
    <t>9781743636398</t>
  </si>
  <si>
    <t>Bou, Letters Floor Puzz. &amp; Flashcard</t>
  </si>
  <si>
    <t>9071112</t>
  </si>
  <si>
    <t>9781741850383</t>
  </si>
  <si>
    <t>Bou, Moveable Eyes: OTTO Ocean Adventure</t>
  </si>
  <si>
    <t>9071113</t>
  </si>
  <si>
    <t>9781741858334</t>
  </si>
  <si>
    <t>Bou, My Magic Sound Little Cricket</t>
  </si>
  <si>
    <t>9071114</t>
  </si>
  <si>
    <t>9781741858327</t>
  </si>
  <si>
    <t>Bou, My Magic Sound Singlong</t>
  </si>
  <si>
    <t>9071115</t>
  </si>
  <si>
    <t>9781741858358</t>
  </si>
  <si>
    <t>Bou, My Magic Sounds Spot to …</t>
  </si>
  <si>
    <t>9071116</t>
  </si>
  <si>
    <t>9781857077100</t>
  </si>
  <si>
    <t>Bou, Noisy P EngineOPS: Fir</t>
  </si>
  <si>
    <t>9071119</t>
  </si>
  <si>
    <t>9781743636404</t>
  </si>
  <si>
    <t>Bou, Numbers Floor Puzz. &amp; Flashcard</t>
  </si>
  <si>
    <t>9071120</t>
  </si>
  <si>
    <t>9789461952189</t>
  </si>
  <si>
    <t>Bou, Play &amp; Learn ADD Subtract Logic…</t>
  </si>
  <si>
    <t>9071122</t>
  </si>
  <si>
    <t>9789461518538</t>
  </si>
  <si>
    <t>Bou, Play &amp; Learn Fun Numbers</t>
  </si>
  <si>
    <t>9071123</t>
  </si>
  <si>
    <t>9789461518514</t>
  </si>
  <si>
    <t>Bou, Play &amp; Learn Fun Writing</t>
  </si>
  <si>
    <t>9071126</t>
  </si>
  <si>
    <t>9781908164988</t>
  </si>
  <si>
    <t>Bou, PT Action Heroes</t>
  </si>
  <si>
    <t>9071127</t>
  </si>
  <si>
    <t>9781743084755</t>
  </si>
  <si>
    <t>Bou, Sign &amp; Learn Times Table</t>
  </si>
  <si>
    <t>9071129</t>
  </si>
  <si>
    <t>9781741851922</t>
  </si>
  <si>
    <t>Bou, Play Time Fun Books</t>
  </si>
  <si>
    <t>9071136</t>
  </si>
  <si>
    <t>9781743636411</t>
  </si>
  <si>
    <t>Bou, Words Puzz &amp; Flashcards…</t>
  </si>
  <si>
    <t>9071138</t>
  </si>
  <si>
    <t>9781741844740</t>
  </si>
  <si>
    <t>Bou, Write Slide &amp; Learn Diego 123</t>
  </si>
  <si>
    <t>9071140</t>
  </si>
  <si>
    <t>9781741844726</t>
  </si>
  <si>
    <t>Bou, Write, Slide &amp; Learn MM; Dora…</t>
  </si>
  <si>
    <t>9071143</t>
  </si>
  <si>
    <t>9781743632772</t>
  </si>
  <si>
    <t>Bou, Zap Extra Kits Series 2 Fun…</t>
  </si>
  <si>
    <t>9071145</t>
  </si>
  <si>
    <t>9781743634578</t>
  </si>
  <si>
    <t>Bou, ZAP: Dep by Step</t>
  </si>
  <si>
    <t>9071146</t>
  </si>
  <si>
    <t>9781908164995</t>
  </si>
  <si>
    <t>PT Superstars</t>
  </si>
  <si>
    <t>9071147</t>
  </si>
  <si>
    <t>9781743088753</t>
  </si>
  <si>
    <t xml:space="preserve">bou, catch a bubble </t>
  </si>
  <si>
    <t>9080030</t>
  </si>
  <si>
    <t>9780521689762</t>
  </si>
  <si>
    <t>The Cambridge Companion to the Beatles (PB)</t>
  </si>
  <si>
    <t>WOMACK</t>
  </si>
  <si>
    <t>9080034</t>
  </si>
  <si>
    <t>9781848365858</t>
  </si>
  <si>
    <t>GUIDE TO GUITAR</t>
  </si>
  <si>
    <t>9080042</t>
  </si>
  <si>
    <t>9781847865243</t>
  </si>
  <si>
    <t>HOW TO MAKE MUSIC ON THE WEB</t>
  </si>
  <si>
    <t>ART FINE</t>
  </si>
  <si>
    <t>9090002</t>
  </si>
  <si>
    <t>9781859956847</t>
  </si>
  <si>
    <t xml:space="preserve">Malvich </t>
  </si>
  <si>
    <t>9090003</t>
  </si>
  <si>
    <t>9781844845620</t>
  </si>
  <si>
    <t>ART OF SIBERIA</t>
  </si>
  <si>
    <t>9783822854464</t>
  </si>
  <si>
    <t xml:space="preserve">T, Romanesque </t>
  </si>
  <si>
    <t>9090004</t>
  </si>
  <si>
    <t>9783822858608</t>
  </si>
  <si>
    <t xml:space="preserve">T, Lichtenstein </t>
  </si>
  <si>
    <t>9090009</t>
  </si>
  <si>
    <t>9781906981457</t>
  </si>
  <si>
    <t>Beauty of the Beast</t>
  </si>
  <si>
    <t>9090010</t>
  </si>
  <si>
    <t>9781844847822</t>
  </si>
  <si>
    <t>Persian Miniatures</t>
  </si>
  <si>
    <t>9090011</t>
  </si>
  <si>
    <t>9788881179107</t>
  </si>
  <si>
    <t>Santa Croce</t>
  </si>
  <si>
    <t>9090013</t>
  </si>
  <si>
    <t>9783775719162</t>
  </si>
  <si>
    <t>Van Gogh and Expressionism</t>
  </si>
  <si>
    <t>9090016</t>
  </si>
  <si>
    <t>9783822830550</t>
  </si>
  <si>
    <t>T, Michelangelo Complet Works</t>
  </si>
  <si>
    <t>9090017</t>
  </si>
  <si>
    <t>9780713662382</t>
  </si>
  <si>
    <t>DRAW DOGS</t>
  </si>
  <si>
    <t>9090020</t>
  </si>
  <si>
    <t>9781840139211</t>
  </si>
  <si>
    <t>GB, COURBET</t>
  </si>
  <si>
    <t>9090025</t>
  </si>
  <si>
    <t>9783829029353</t>
  </si>
  <si>
    <t>Malevich</t>
  </si>
  <si>
    <t>9090033</t>
  </si>
  <si>
    <t>9781853614958</t>
  </si>
  <si>
    <t>PAUL CEZANNE</t>
  </si>
  <si>
    <t>9090041</t>
  </si>
  <si>
    <t>9782843232459</t>
  </si>
  <si>
    <t>MEDITERRANEAN HOMER TO PICASSO</t>
  </si>
  <si>
    <t>9090054</t>
  </si>
  <si>
    <t>9783833137433</t>
  </si>
  <si>
    <t>Antoine Watteau</t>
  </si>
  <si>
    <t>9783833137549</t>
  </si>
  <si>
    <t>Piero Della Francesca</t>
  </si>
  <si>
    <t>9090134</t>
  </si>
  <si>
    <t>9780715324370</t>
  </si>
  <si>
    <t>ACRYLIC WORKBOOK</t>
  </si>
  <si>
    <t>9090136</t>
  </si>
  <si>
    <t>9780713669275</t>
  </si>
  <si>
    <t>AQA DRAWING</t>
  </si>
  <si>
    <t>9090177</t>
  </si>
  <si>
    <t>9781581809633</t>
  </si>
  <si>
    <t>DRAWING REALISTIC CHILDREN</t>
  </si>
  <si>
    <t>9090191</t>
  </si>
  <si>
    <t>9781600610257</t>
  </si>
  <si>
    <t>FAST FUN LANDSCAPE</t>
  </si>
  <si>
    <t>9090260</t>
  </si>
  <si>
    <t>9780715327708</t>
  </si>
  <si>
    <t>OIL PAINTING WORKBOOK</t>
  </si>
  <si>
    <t>9090371</t>
  </si>
  <si>
    <t>9781581806021</t>
  </si>
  <si>
    <t>PAINTING FLOWERS</t>
  </si>
  <si>
    <t>9090372</t>
  </si>
  <si>
    <t>9781600611339</t>
  </si>
  <si>
    <t>COTTAGES &amp; VILLAGES</t>
  </si>
  <si>
    <t>9090374</t>
  </si>
  <si>
    <t>9781581805918</t>
  </si>
  <si>
    <t>PAINTING NATURES TREASURES</t>
  </si>
  <si>
    <t>9090375</t>
  </si>
  <si>
    <t>9781581809121</t>
  </si>
  <si>
    <t>PAINT REALISTIC ANIMALS</t>
  </si>
  <si>
    <t>9090404</t>
  </si>
  <si>
    <t>9781845375157</t>
  </si>
  <si>
    <t>COLOUR AND CREATIVITY</t>
  </si>
  <si>
    <t>9090435</t>
  </si>
  <si>
    <t>9781846819346</t>
  </si>
  <si>
    <t>Michelangelo</t>
  </si>
  <si>
    <t>9090456</t>
  </si>
  <si>
    <t>9780870707865</t>
  </si>
  <si>
    <t>FERNAND LEGER</t>
  </si>
  <si>
    <t>9091000</t>
  </si>
  <si>
    <t>9781409372448</t>
  </si>
  <si>
    <t>PRB, DK Art School, Drawing</t>
  </si>
  <si>
    <t>9091001</t>
  </si>
  <si>
    <t>9781409372479</t>
  </si>
  <si>
    <t>PRB, DK Art School, Oil Painting</t>
  </si>
  <si>
    <t>9091002</t>
  </si>
  <si>
    <t>9781409372486</t>
  </si>
  <si>
    <t>PRB, DK Art School, Pastels</t>
  </si>
  <si>
    <t>9091003</t>
  </si>
  <si>
    <t>9781409372493</t>
  </si>
  <si>
    <t>PRB, DK Art School, Watercolour</t>
  </si>
  <si>
    <t>9091004</t>
  </si>
  <si>
    <t>9781440321511</t>
  </si>
  <si>
    <t>DRAWING FOR BEGINNER WORKSHOP</t>
  </si>
  <si>
    <t>9091005</t>
  </si>
  <si>
    <t>9781848588103</t>
  </si>
  <si>
    <t>ANIMALS ESSENTIAL GUIDE TO DRAWING</t>
  </si>
  <si>
    <t>9091006</t>
  </si>
  <si>
    <t>9781848588066</t>
  </si>
  <si>
    <t>PERSPECTIVE &amp; COMPOSTION ESSENTIAL GUIDE DRAWING</t>
  </si>
  <si>
    <t>9091007</t>
  </si>
  <si>
    <t>9781848588110</t>
  </si>
  <si>
    <t>LIFE DRAWING ESSENTIAL GUIDE TO DRAWING</t>
  </si>
  <si>
    <t>9091009</t>
  </si>
  <si>
    <t>9781848588073</t>
  </si>
  <si>
    <t>PORTRAITS ESSENTIAL GUIDE</t>
  </si>
  <si>
    <t>9091010</t>
  </si>
  <si>
    <t>9781848588080</t>
  </si>
  <si>
    <t>STILL LIFE ESSENTIAL GUIDE</t>
  </si>
  <si>
    <t>9091012</t>
  </si>
  <si>
    <t>9780764161667</t>
  </si>
  <si>
    <t>PAINTING LIGHT &amp; SHADE</t>
  </si>
  <si>
    <t>9091013</t>
  </si>
  <si>
    <t>9780764160493</t>
  </si>
  <si>
    <t>PAINTING STILL LIFES</t>
  </si>
  <si>
    <t>9091014</t>
  </si>
  <si>
    <t>9781842155394</t>
  </si>
  <si>
    <t>ART WORKSHOP W/COLOUR</t>
  </si>
  <si>
    <t>9091015</t>
  </si>
  <si>
    <t>9780891348672</t>
  </si>
  <si>
    <t>LETS GET STARTED</t>
  </si>
  <si>
    <t>9091016</t>
  </si>
  <si>
    <t>9781600613142</t>
  </si>
  <si>
    <t>VIBRANT CHILDREN'S PORTRAITS</t>
  </si>
  <si>
    <t>9091017</t>
  </si>
  <si>
    <t>9781581801002</t>
  </si>
  <si>
    <t>PAINTING INSPIRATIONS</t>
  </si>
  <si>
    <t>9091018</t>
  </si>
  <si>
    <t>9781848378391</t>
  </si>
  <si>
    <t>LET'S DRAW</t>
  </si>
  <si>
    <t>9091021</t>
  </si>
  <si>
    <t>9781581806083</t>
  </si>
  <si>
    <t>WATER SOLUBLE OILS</t>
  </si>
  <si>
    <t>9091023</t>
  </si>
  <si>
    <t>9781440323942</t>
  </si>
  <si>
    <t>COLOURED PENCIL EXPLORATION</t>
  </si>
  <si>
    <t>9091024</t>
  </si>
  <si>
    <t>9781848584686</t>
  </si>
  <si>
    <t>FUNDAMENTALS OF OIL PAINTING</t>
  </si>
  <si>
    <t>9091025</t>
  </si>
  <si>
    <t>9781600611520</t>
  </si>
  <si>
    <t>REALISTIC WATERCOLOUR PORTRAITS</t>
  </si>
  <si>
    <t>9091027</t>
  </si>
  <si>
    <t>9780764163890</t>
  </si>
  <si>
    <t>PASTELS PAINTING CLASS</t>
  </si>
  <si>
    <t>9091028</t>
  </si>
  <si>
    <t>9781440324529</t>
  </si>
  <si>
    <t>ARTISTIC TOUCH 5</t>
  </si>
  <si>
    <t>9091029</t>
  </si>
  <si>
    <t>9781784040444</t>
  </si>
  <si>
    <t>Draw Like The Masters</t>
  </si>
  <si>
    <t>9091032</t>
  </si>
  <si>
    <t>9781782126263</t>
  </si>
  <si>
    <t>How To Draw Your Pets</t>
  </si>
  <si>
    <t>9091033</t>
  </si>
  <si>
    <t>9781848374959</t>
  </si>
  <si>
    <t>How To Draw: Cartoons</t>
  </si>
  <si>
    <t>9100003</t>
  </si>
  <si>
    <t>9788880959892</t>
  </si>
  <si>
    <t>WS, NATURE SANCTUARIES</t>
  </si>
  <si>
    <t>9100011</t>
  </si>
  <si>
    <t>9781426201295</t>
  </si>
  <si>
    <t>NG, THE BIGGER PICTURE 30 YEARS OF PORTRAITS</t>
  </si>
  <si>
    <t>9100014</t>
  </si>
  <si>
    <t>9781426201943</t>
  </si>
  <si>
    <t>NG, WILD AT HEART</t>
  </si>
  <si>
    <t>9100021</t>
  </si>
  <si>
    <t>9788854400047</t>
  </si>
  <si>
    <t>WS, EGYPT  FLYING HIGH</t>
  </si>
  <si>
    <t>9101000</t>
  </si>
  <si>
    <t>9780714867380</t>
  </si>
  <si>
    <t>PH., The Photography Book</t>
  </si>
  <si>
    <t>9101001</t>
  </si>
  <si>
    <t>9780714845630</t>
  </si>
  <si>
    <t>PH., A History of Photgraph Today</t>
  </si>
  <si>
    <t>9101007</t>
  </si>
  <si>
    <t>9780500544365</t>
  </si>
  <si>
    <t>T&amp;H, The World Atlas of Street Phot…</t>
  </si>
  <si>
    <t>9101008</t>
  </si>
  <si>
    <t>9780500970621</t>
  </si>
  <si>
    <t>T&amp;H, World  Press Photo</t>
  </si>
  <si>
    <t>9110003</t>
  </si>
  <si>
    <t>9783833147449</t>
  </si>
  <si>
    <t xml:space="preserve">WALLPAPER </t>
  </si>
  <si>
    <t>9110004</t>
  </si>
  <si>
    <t>9781843094418</t>
  </si>
  <si>
    <t>BACH REMEDIES</t>
  </si>
  <si>
    <t>9110005</t>
  </si>
  <si>
    <t>9783833147456</t>
  </si>
  <si>
    <t>CONCRETE</t>
  </si>
  <si>
    <t>9110006</t>
  </si>
  <si>
    <t>9780806973838</t>
  </si>
  <si>
    <t>FENG SHUI YOUR KITCHEN</t>
  </si>
  <si>
    <t>9110009</t>
  </si>
  <si>
    <t>9780500512661</t>
  </si>
  <si>
    <t>T&amp;H, INTERNATIONAL ART GALLERIES</t>
  </si>
  <si>
    <t>9110024</t>
  </si>
  <si>
    <t>9780966691566</t>
  </si>
  <si>
    <t xml:space="preserve">ANCIENT SHAPE OF MAN </t>
  </si>
  <si>
    <t>9110031</t>
  </si>
  <si>
    <t>9783822876428</t>
  </si>
  <si>
    <t xml:space="preserve">T, Calder </t>
  </si>
  <si>
    <t>9110032</t>
  </si>
  <si>
    <t>9783822854587</t>
  </si>
  <si>
    <t>T, Egypt Art</t>
  </si>
  <si>
    <t>9110033</t>
  </si>
  <si>
    <t>9780714126630</t>
  </si>
  <si>
    <t xml:space="preserve">Love and Marriage </t>
  </si>
  <si>
    <t>9110034</t>
  </si>
  <si>
    <t>9781844846580</t>
  </si>
  <si>
    <t>Art of Islam</t>
  </si>
  <si>
    <t>9110244</t>
  </si>
  <si>
    <t>9783836511698</t>
  </si>
  <si>
    <t>Patterns in Fashion</t>
  </si>
  <si>
    <t>9110246</t>
  </si>
  <si>
    <t>9783833111921</t>
  </si>
  <si>
    <t>KO, ROMANESQUE</t>
  </si>
  <si>
    <t>9110265</t>
  </si>
  <si>
    <t>9781405310543</t>
  </si>
  <si>
    <t>DK , EYEWITNESS COMP ART</t>
  </si>
  <si>
    <t>9110269</t>
  </si>
  <si>
    <t>9783775732741</t>
  </si>
  <si>
    <t>DODO</t>
  </si>
  <si>
    <t>9110304</t>
  </si>
  <si>
    <t>9780714124513</t>
  </si>
  <si>
    <t>FIRST EMPEROR</t>
  </si>
  <si>
    <t>9110369</t>
  </si>
  <si>
    <t>9781844773275</t>
  </si>
  <si>
    <t>DECORATING WITH COLOUR INSIDE AND OUT</t>
  </si>
  <si>
    <t>9111002</t>
  </si>
  <si>
    <t>9780714867373</t>
  </si>
  <si>
    <t>PH., A World History of Art in Time</t>
  </si>
  <si>
    <t>9111005</t>
  </si>
  <si>
    <t>9780714843841</t>
  </si>
  <si>
    <t>PH., 500 Self Portrate</t>
  </si>
  <si>
    <t>9111016</t>
  </si>
  <si>
    <t>9780500291436</t>
  </si>
  <si>
    <t>T&amp;H, Geraphic Design School</t>
  </si>
  <si>
    <t>9111020</t>
  </si>
  <si>
    <t>9780500291290</t>
  </si>
  <si>
    <t>T&amp;H, Material Invovation Products</t>
  </si>
  <si>
    <t>9111021</t>
  </si>
  <si>
    <t>9780500517277</t>
  </si>
  <si>
    <t>T&amp;H, Mid - Century Modern Compl…</t>
  </si>
  <si>
    <t>9111024</t>
  </si>
  <si>
    <t>9780500290835</t>
  </si>
  <si>
    <t>T&amp;H, Textile of the Islamic World</t>
  </si>
  <si>
    <t>9111034</t>
  </si>
  <si>
    <t>9781931499958</t>
  </si>
  <si>
    <t>HIP TO BEAD</t>
  </si>
  <si>
    <t>9111035</t>
  </si>
  <si>
    <t>9781931499873</t>
  </si>
  <si>
    <t>MAKING WIRE JEWELRY</t>
  </si>
  <si>
    <t>9111036</t>
  </si>
  <si>
    <t>9780312382322</t>
  </si>
  <si>
    <t>PRECIOUS METAL CLAY</t>
  </si>
  <si>
    <t>9111037</t>
  </si>
  <si>
    <t>9780873495806</t>
  </si>
  <si>
    <t>EMBROIDERY MACHINE ESSENTIALS</t>
  </si>
  <si>
    <t>9111038</t>
  </si>
  <si>
    <t>9781931499798</t>
  </si>
  <si>
    <t>STRINGING BEADS</t>
  </si>
  <si>
    <t>9111039</t>
  </si>
  <si>
    <t>9780754808107</t>
  </si>
  <si>
    <t>NEEDLECRAFT SKILLS &amp; TECHNIQUES</t>
  </si>
  <si>
    <t>9111040</t>
  </si>
  <si>
    <t>9781402732584</t>
  </si>
  <si>
    <t>STAINED GLASS</t>
  </si>
  <si>
    <t>9111041</t>
  </si>
  <si>
    <t>9780896899544</t>
  </si>
  <si>
    <t>ASIAN-INSPIRED MACHINE EMBROIDERY</t>
  </si>
  <si>
    <t>9111042</t>
  </si>
  <si>
    <t>9780715316658</t>
  </si>
  <si>
    <t>PAPER CRAFTER'S BIBLE</t>
  </si>
  <si>
    <t>9111043</t>
  </si>
  <si>
    <t>9781895569599</t>
  </si>
  <si>
    <t>STAINED GLASS HOME</t>
  </si>
  <si>
    <t>9111044</t>
  </si>
  <si>
    <t>9781600613180</t>
  </si>
  <si>
    <t>BEADED COLOURWAYS</t>
  </si>
  <si>
    <t>9111045</t>
  </si>
  <si>
    <t>9780896896895</t>
  </si>
  <si>
    <t>POLYMER CLAY MIXED MEDIA JEWELRY</t>
  </si>
  <si>
    <t>9111046</t>
  </si>
  <si>
    <t>9781600592508</t>
  </si>
  <si>
    <t>KOOL FELT EMBROIDERY</t>
  </si>
  <si>
    <t>9111047</t>
  </si>
  <si>
    <t>9781600610073</t>
  </si>
  <si>
    <t>WARM FUZZIES</t>
  </si>
  <si>
    <t>9111048</t>
  </si>
  <si>
    <t>9781844763719</t>
  </si>
  <si>
    <t>CREATIVE RIBBONWORK</t>
  </si>
  <si>
    <t>9111049</t>
  </si>
  <si>
    <t>9781581804263</t>
  </si>
  <si>
    <t>HANDPAINTED GIFTS</t>
  </si>
  <si>
    <t>9111050</t>
  </si>
  <si>
    <t>9781554073641</t>
  </si>
  <si>
    <t>TILE BIBLE</t>
  </si>
  <si>
    <t>9111051</t>
  </si>
  <si>
    <t>9781581809763</t>
  </si>
  <si>
    <t>FRESH &amp; FABULOUS FLOWERS IN ACRYLICS</t>
  </si>
  <si>
    <t>9111053</t>
  </si>
  <si>
    <t>9781905825288</t>
  </si>
  <si>
    <t>Decorative Painting on Wood, Ceramic &amp; Stone</t>
  </si>
  <si>
    <t>9111054</t>
  </si>
  <si>
    <t>9781846814198</t>
  </si>
  <si>
    <t>How to Make &amp; Decorate 30 Fabulous Picture Frame</t>
  </si>
  <si>
    <t>9130002</t>
  </si>
  <si>
    <t>9781846814174</t>
  </si>
  <si>
    <t>50 STEP - BY - STEP HOMEMADE PRESERVES</t>
  </si>
  <si>
    <t>9130003</t>
  </si>
  <si>
    <t>9781846818974</t>
  </si>
  <si>
    <t>COOKING WITH ONIONS</t>
  </si>
  <si>
    <t>9130005</t>
  </si>
  <si>
    <t>9781741858143</t>
  </si>
  <si>
    <t>MINI CUPCAKE</t>
  </si>
  <si>
    <t>9130027</t>
  </si>
  <si>
    <t>9781845092368</t>
  </si>
  <si>
    <t>G.I. COOKBOOK</t>
  </si>
  <si>
    <t>9130032</t>
  </si>
  <si>
    <t>9781741814705</t>
  </si>
  <si>
    <t>H. K. CASSEROLES</t>
  </si>
  <si>
    <t>9130055</t>
  </si>
  <si>
    <t>9781846812163</t>
  </si>
  <si>
    <t>1000 RECIPES (K512)</t>
  </si>
  <si>
    <t>9130058</t>
  </si>
  <si>
    <t>9781846815669</t>
  </si>
  <si>
    <t xml:space="preserve">401 BEST EVER BUDGET RECIPES </t>
  </si>
  <si>
    <t>9130063</t>
  </si>
  <si>
    <t>9781846817144</t>
  </si>
  <si>
    <t>500 CURRIES</t>
  </si>
  <si>
    <t>9130067</t>
  </si>
  <si>
    <t>9781844764860</t>
  </si>
  <si>
    <t>75 SIMPLE MIDDLE EASTERN RECIPES</t>
  </si>
  <si>
    <t>9130069</t>
  </si>
  <si>
    <t>9780857233745</t>
  </si>
  <si>
    <t>99 HEARTY SOUPS</t>
  </si>
  <si>
    <t>9130075</t>
  </si>
  <si>
    <t>9781846817854</t>
  </si>
  <si>
    <t>BEST EVER BUDGET RECIPES</t>
  </si>
  <si>
    <t>9130077</t>
  </si>
  <si>
    <t>9781846818127</t>
  </si>
  <si>
    <t>BEST EVEL 30 MINUTE COOK BOOK</t>
  </si>
  <si>
    <t>9130086</t>
  </si>
  <si>
    <t>9781846818370</t>
  </si>
  <si>
    <t>COOKING WITH BEANS GRAINS PULSE</t>
  </si>
  <si>
    <t>9130087</t>
  </si>
  <si>
    <t>9781844777709</t>
  </si>
  <si>
    <t>GREEK COOKING</t>
  </si>
  <si>
    <t>9130097</t>
  </si>
  <si>
    <t>9781846818554</t>
  </si>
  <si>
    <t>RICE &amp; RISOTTO</t>
  </si>
  <si>
    <t>9130102</t>
  </si>
  <si>
    <t>9781843094005</t>
  </si>
  <si>
    <t>ULTIMATE ONE-POT COOKBOOK</t>
  </si>
  <si>
    <t>9130185</t>
  </si>
  <si>
    <t>9781846818646</t>
  </si>
  <si>
    <t>HOW TO COOK WITH HERBS</t>
  </si>
  <si>
    <t>9131000</t>
  </si>
  <si>
    <t>9780600618713</t>
  </si>
  <si>
    <t>PRB, 200 Cakes &amp; Bakes</t>
  </si>
  <si>
    <t>9131004</t>
  </si>
  <si>
    <t>9780600625100</t>
  </si>
  <si>
    <t>PRB, 200 Jams &amp; Preserves</t>
  </si>
  <si>
    <t>9131005</t>
  </si>
  <si>
    <t>9780600625117</t>
  </si>
  <si>
    <t>PRB, Cakes &amp; Bakes</t>
  </si>
  <si>
    <t>9131006</t>
  </si>
  <si>
    <t>9781906151478</t>
  </si>
  <si>
    <t>PRB, Low Fat Food</t>
  </si>
  <si>
    <t>9131007</t>
  </si>
  <si>
    <t>9780600626725</t>
  </si>
  <si>
    <t>PRB, Quick Cook Food for Frinds</t>
  </si>
  <si>
    <t>9131008</t>
  </si>
  <si>
    <t>9780600626183</t>
  </si>
  <si>
    <t>PRB, Quick Cook Recipes for Kid</t>
  </si>
  <si>
    <t>9131009</t>
  </si>
  <si>
    <t>9781844777587</t>
  </si>
  <si>
    <t>PRB, sb96, 50 Fantastic Reciepes with just ..</t>
  </si>
  <si>
    <t>9131010</t>
  </si>
  <si>
    <t>9781846813214</t>
  </si>
  <si>
    <t>PRB, 55 Budget Recipes for Family Meal</t>
  </si>
  <si>
    <t>9131011</t>
  </si>
  <si>
    <t>9781843097457</t>
  </si>
  <si>
    <t>PRB, Easy Home Baking</t>
  </si>
  <si>
    <t>9131012</t>
  </si>
  <si>
    <t>9781844772223</t>
  </si>
  <si>
    <t>PRB, Family Cooking</t>
  </si>
  <si>
    <t>9131013</t>
  </si>
  <si>
    <t>9781843095989</t>
  </si>
  <si>
    <t>PRB, Great Barbecues &amp; Grills</t>
  </si>
  <si>
    <t>9131014</t>
  </si>
  <si>
    <t>9781846811456</t>
  </si>
  <si>
    <t>PRB, Heavenly Divine Desserts</t>
  </si>
  <si>
    <t>9131015</t>
  </si>
  <si>
    <t>9781844777303</t>
  </si>
  <si>
    <t>PRB,  how to get your 5 a day …</t>
  </si>
  <si>
    <t>9131016</t>
  </si>
  <si>
    <t>9781843095828</t>
  </si>
  <si>
    <t>PRB, Inspired Vegetarian</t>
  </si>
  <si>
    <t>9131022</t>
  </si>
  <si>
    <t>9781844517268</t>
  </si>
  <si>
    <t>AFG., PIESS &amp; PUDDINGS</t>
  </si>
  <si>
    <t>9131028</t>
  </si>
  <si>
    <t>9781844513345</t>
  </si>
  <si>
    <t>AFG., HEALTHY EATS</t>
  </si>
  <si>
    <t>9131029</t>
  </si>
  <si>
    <t>9781844514427</t>
  </si>
  <si>
    <t>AFG., SOUPS &amp; STARTES</t>
  </si>
  <si>
    <t>9131031</t>
  </si>
  <si>
    <t>9780857758521</t>
  </si>
  <si>
    <t>AFG.,  STEP BY STEP PARTY CAKES</t>
  </si>
  <si>
    <t>9131032</t>
  </si>
  <si>
    <t>9780857758538</t>
  </si>
  <si>
    <t>AFG., STEP BY STEP CUPCAKES</t>
  </si>
  <si>
    <t>9131033</t>
  </si>
  <si>
    <t>9780857756060</t>
  </si>
  <si>
    <t>9131035</t>
  </si>
  <si>
    <t>9780857758637</t>
  </si>
  <si>
    <t>AFG, STEP BY STEP BREAD &amp; BAKING</t>
  </si>
  <si>
    <t>9131038</t>
  </si>
  <si>
    <t>9780857758590</t>
  </si>
  <si>
    <t>AFG., STEP BY STEP CURRIES</t>
  </si>
  <si>
    <t>9788957705124</t>
  </si>
  <si>
    <t>AW, TA(Theme Architecture) No.1~6(6.vols)</t>
  </si>
  <si>
    <t>9788957705568</t>
  </si>
  <si>
    <t>AW, I-Detail series (6.vols)</t>
  </si>
  <si>
    <t>9788957704752</t>
  </si>
  <si>
    <t>AW, Theme II 3, 4 (2.vols)</t>
  </si>
  <si>
    <t>9788957704844</t>
  </si>
  <si>
    <t>AW, Landscape Architecture Competition Annual No.7</t>
  </si>
  <si>
    <t>9788957705643</t>
  </si>
  <si>
    <t>AW, Landscape Architecture Competition Annual No.8</t>
  </si>
  <si>
    <t>9788957704561</t>
  </si>
  <si>
    <t>AW, A &amp; I Competition No.2</t>
  </si>
  <si>
    <t>9788957705025</t>
  </si>
  <si>
    <t>AW, A &amp; I Competition No.3</t>
  </si>
  <si>
    <t>9788957705070</t>
  </si>
  <si>
    <t>AW, Detail Plus No.9</t>
  </si>
  <si>
    <t>9788957705087</t>
  </si>
  <si>
    <t>AW, Detail Plus No.10</t>
  </si>
  <si>
    <t>9788957704899</t>
  </si>
  <si>
    <r>
      <t xml:space="preserve">AW, 2015 Architecture Competition Annual </t>
    </r>
    <r>
      <rPr>
        <sz val="10"/>
        <color theme="1"/>
        <rFont val="맑은 고딕"/>
        <family val="3"/>
        <charset val="129"/>
      </rPr>
      <t>Ⅲ,Ⅳ (2.vols)</t>
    </r>
  </si>
  <si>
    <r>
      <t xml:space="preserve">AW, 2016 Architecture Competition Annual </t>
    </r>
    <r>
      <rPr>
        <sz val="10"/>
        <color theme="1"/>
        <rFont val="맑은 고딕"/>
        <family val="3"/>
        <charset val="129"/>
      </rPr>
      <t>Ⅴ,Ⅵ</t>
    </r>
    <r>
      <rPr>
        <sz val="10"/>
        <color theme="1"/>
        <rFont val="Calibri"/>
        <family val="3"/>
        <charset val="129"/>
        <scheme val="minor"/>
      </rPr>
      <t xml:space="preserve"> (2.vols)</t>
    </r>
  </si>
  <si>
    <t>9788957705094</t>
  </si>
  <si>
    <t>AW, A-Detail No.3, 4 (2.vols)</t>
  </si>
  <si>
    <t>9788957705032</t>
  </si>
  <si>
    <t>AW, New Clinic Design</t>
  </si>
  <si>
    <t>9788957705445</t>
  </si>
  <si>
    <t>AW, Small café &amp; shop</t>
  </si>
  <si>
    <t>9788957705650</t>
  </si>
  <si>
    <t>AW, Interior World No.141</t>
  </si>
  <si>
    <t>9788957705667</t>
  </si>
  <si>
    <t>AW, Interior World No.142</t>
  </si>
  <si>
    <t>9788957705711</t>
  </si>
  <si>
    <t>AW, Interior World No.143</t>
  </si>
  <si>
    <t>9788912279838</t>
  </si>
  <si>
    <t>AW, Archiworld No.247, 248 (2.vols)</t>
  </si>
  <si>
    <t>9788919759444</t>
  </si>
  <si>
    <t>AW, Landscape World No.80~82 (3.vols)</t>
  </si>
  <si>
    <t>9780714869629</t>
  </si>
  <si>
    <t xml:space="preserve">PH., Japanese Houses </t>
  </si>
  <si>
    <t>9780714869636</t>
  </si>
  <si>
    <t>PH., 30 Landscape Architecture</t>
  </si>
  <si>
    <t>9780714868783</t>
  </si>
  <si>
    <t>PH., Art in Vienna 1898-1918 Klimt</t>
  </si>
  <si>
    <t>9780714864679</t>
  </si>
  <si>
    <t xml:space="preserve">PH., The Art Book </t>
  </si>
  <si>
    <t>9780714870090</t>
  </si>
  <si>
    <t>PH., 3000 Years of Art</t>
  </si>
  <si>
    <t>9780714845975</t>
  </si>
  <si>
    <t>PH., Celtic Art</t>
  </si>
  <si>
    <t>9780714870540</t>
  </si>
  <si>
    <t>PH., Architizer : A + Award</t>
  </si>
  <si>
    <t>9780714844428</t>
  </si>
  <si>
    <t>PH., Aalto</t>
  </si>
  <si>
    <t>9780714866772</t>
  </si>
  <si>
    <t>PH., The Photobook A History  vol III</t>
  </si>
  <si>
    <t>9780714869735</t>
  </si>
  <si>
    <t>PH., Art Workshops for Children</t>
  </si>
  <si>
    <t>9780714839837</t>
  </si>
  <si>
    <t>PH., Delacroix ( Art and Ideas )</t>
  </si>
  <si>
    <t>9780714839776</t>
  </si>
  <si>
    <t>PH., John Everett Millais</t>
  </si>
  <si>
    <t>9780714869193</t>
  </si>
  <si>
    <t xml:space="preserve">PH., Rembrandt </t>
  </si>
  <si>
    <t>9780714839998</t>
  </si>
  <si>
    <t>PH., Tadao Ando The Colours of Light</t>
  </si>
  <si>
    <t>9780714861586</t>
  </si>
  <si>
    <t>PH., Andy Warhol Phaidon Focus</t>
  </si>
  <si>
    <t>9780714868615</t>
  </si>
  <si>
    <t>PH., Alvaro Siza The Function of Beauty</t>
  </si>
  <si>
    <t>PH., Phaidon Atlas of 21st Century World Architecture</t>
  </si>
  <si>
    <t>9780714856520</t>
  </si>
  <si>
    <t>PH., The Art Museum</t>
  </si>
  <si>
    <t>9780714861449</t>
  </si>
  <si>
    <t>PH., Brice Marden Phaidon Focus</t>
  </si>
  <si>
    <t>9780714861517</t>
  </si>
  <si>
    <t>PH., Robert Rauschenberg Phaidon Focus</t>
  </si>
  <si>
    <t>9780714848402</t>
  </si>
  <si>
    <t>PH., Questions Without Answers The World Pictures by Photographers of Vii</t>
  </si>
  <si>
    <t>9780714868899</t>
  </si>
  <si>
    <t xml:space="preserve">PH., Raphael </t>
  </si>
  <si>
    <t>9780714845982</t>
  </si>
  <si>
    <t>PH., The Future of Architecture Since 1889</t>
  </si>
  <si>
    <t>9780714856001</t>
  </si>
  <si>
    <t xml:space="preserve">PH., Building The New Millennium Architecture at the Start of the 21st </t>
  </si>
  <si>
    <t>9780714843414</t>
  </si>
  <si>
    <t xml:space="preserve">PH., on Tour With Renzo Piano </t>
  </si>
  <si>
    <t>9780714862521</t>
  </si>
  <si>
    <t>PH., 10 X 10 - 3</t>
  </si>
  <si>
    <t>9780714864747</t>
  </si>
  <si>
    <t>PH., Marks of Excellense The History</t>
  </si>
  <si>
    <t>9780714840109</t>
  </si>
  <si>
    <t>PH., Cubism A &amp; I ( Art and Ideas )</t>
  </si>
  <si>
    <t>9780714869391</t>
  </si>
  <si>
    <t>PH., Building 3000 Years of Design Engineering and Construction</t>
  </si>
  <si>
    <t>9780714843780</t>
  </si>
  <si>
    <t xml:space="preserve">PH., Beware Wet Paint </t>
  </si>
  <si>
    <t>9780714861333</t>
  </si>
  <si>
    <t>PH., Francis Bacon Phaidon Focus</t>
  </si>
  <si>
    <t>9780714868790</t>
  </si>
  <si>
    <t>PH., Vermeer ( Art &amp; Ideas )</t>
  </si>
  <si>
    <t>9780714833699</t>
  </si>
  <si>
    <t>PH., Neoclassicism A &amp; I ( Art &amp; Ideas )</t>
  </si>
  <si>
    <t>9780714845609</t>
  </si>
  <si>
    <t>PH., Durer A &amp; I ( Art &amp; Ideas )</t>
  </si>
  <si>
    <t>9780714835006</t>
  </si>
  <si>
    <t>PH., Monet A &amp; I ( Art &amp; Ideas )</t>
  </si>
  <si>
    <t>9780714859194</t>
  </si>
  <si>
    <t>PH., Diener Diener</t>
  </si>
  <si>
    <t>9780714831800</t>
  </si>
  <si>
    <t>PH., Courbet A &amp; I ( Art &amp; Ideas )</t>
  </si>
  <si>
    <t>9780714846798</t>
  </si>
  <si>
    <t xml:space="preserve">PH., Patterns of The Earth </t>
  </si>
  <si>
    <t>9780714848747</t>
  </si>
  <si>
    <t>9780714862552</t>
  </si>
  <si>
    <t xml:space="preserve">PH., Leonardo </t>
  </si>
  <si>
    <t>9780714861562</t>
  </si>
  <si>
    <t xml:space="preserve">PH., David Smith Phaidon Focus </t>
  </si>
  <si>
    <t>9780714863207</t>
  </si>
  <si>
    <t xml:space="preserve">PH., Mapping The Silk Road and Beyond 2000 Years of Exploring The East  </t>
  </si>
  <si>
    <t>9780714843865</t>
  </si>
  <si>
    <t>Ph., Advertising Outdoors Watch This Space</t>
  </si>
  <si>
    <t>9780714849553</t>
  </si>
  <si>
    <t>PH., Take 100 The Future of Film 100 New Director</t>
  </si>
  <si>
    <t>9780714839332</t>
  </si>
  <si>
    <t>PH., Renzo Piano Building Workshap</t>
  </si>
  <si>
    <t>9780714869667</t>
  </si>
  <si>
    <t xml:space="preserve">PH., Body of Art </t>
  </si>
  <si>
    <t>9780714869445</t>
  </si>
  <si>
    <t xml:space="preserve">PH., Map Exploring The World </t>
  </si>
  <si>
    <t>GEOGHRAPHY</t>
  </si>
  <si>
    <t>9780714870533</t>
  </si>
  <si>
    <t>PH., The Pot Book</t>
  </si>
  <si>
    <t>9780714865911</t>
  </si>
  <si>
    <t>PH., Art as Therapy</t>
  </si>
  <si>
    <t>9780714849409</t>
  </si>
  <si>
    <t>PH., Five Pioneers of Photography</t>
  </si>
  <si>
    <t>9780714865676</t>
  </si>
  <si>
    <t>PH., Wild Art</t>
  </si>
  <si>
    <t>9780714827438</t>
  </si>
  <si>
    <t>PH., Rembrandt Colour Library</t>
  </si>
  <si>
    <t>9780714857060</t>
  </si>
  <si>
    <t>PH., 20th Century World Architecture</t>
  </si>
  <si>
    <t>PH., Mapping The Silk Road and Beyond</t>
  </si>
  <si>
    <t>9780714848099</t>
  </si>
  <si>
    <t>PH., Understanding Architecture</t>
  </si>
  <si>
    <t>9780500204245</t>
  </si>
  <si>
    <t>T&amp;H, Art Science 1960</t>
  </si>
  <si>
    <t>9780500204238</t>
  </si>
  <si>
    <t>T&amp;H, Digital Art</t>
  </si>
  <si>
    <t>9780500239346</t>
  </si>
  <si>
    <t xml:space="preserve">T&amp;H, Jackson Pollocks Mural </t>
  </si>
  <si>
    <t>9780500517819</t>
  </si>
  <si>
    <t xml:space="preserve">T&amp;H, People of Print </t>
  </si>
  <si>
    <t>9780500343081</t>
  </si>
  <si>
    <t>T&amp;H, The Japanese House Reinvented</t>
  </si>
  <si>
    <t>9780500278307</t>
  </si>
  <si>
    <t>T&amp;H, Arts and Crafts of Morocco</t>
  </si>
  <si>
    <t>9780500291771</t>
  </si>
  <si>
    <t>T&amp;H, The Worldwide History of Beads</t>
  </si>
  <si>
    <t>9780500544372</t>
  </si>
  <si>
    <t xml:space="preserve">T&amp;H, Experimental Photography </t>
  </si>
  <si>
    <t>9780500292174</t>
  </si>
  <si>
    <t>T&amp;H, The Mediterranean in History</t>
  </si>
  <si>
    <t>9788857228549</t>
  </si>
  <si>
    <t>T&amp;H, Milan Architecture</t>
  </si>
  <si>
    <t>9788857222240</t>
  </si>
  <si>
    <t>T&amp;H, Art of The Twentieth Century</t>
  </si>
  <si>
    <t>9780500292112</t>
  </si>
  <si>
    <t>T&amp;H, The Self Portrait</t>
  </si>
  <si>
    <t>9780500239414</t>
  </si>
  <si>
    <t xml:space="preserve">T&amp;H, Matisse in The Barnes Foundation </t>
  </si>
  <si>
    <t>9780500518199</t>
  </si>
  <si>
    <t xml:space="preserve">T&amp;H, Journeys in Calligraphy </t>
  </si>
  <si>
    <t>9780500518175</t>
  </si>
  <si>
    <t xml:space="preserve">T&amp;H, Branded Interactions </t>
  </si>
  <si>
    <t>9780500343036</t>
  </si>
  <si>
    <t xml:space="preserve">T&amp;H, New Swiss Architecture </t>
  </si>
  <si>
    <t>9780500343043</t>
  </si>
  <si>
    <t xml:space="preserve">T&amp;H, Superlux </t>
  </si>
  <si>
    <t>9780500291788</t>
  </si>
  <si>
    <t xml:space="preserve">T&amp;H, Why Wou Can Build it Like That </t>
  </si>
  <si>
    <t>9780500518359</t>
  </si>
  <si>
    <t xml:space="preserve">T&amp;H, The Art of Impossible </t>
  </si>
  <si>
    <t>9780500343111</t>
  </si>
  <si>
    <t>T&amp;H, Sinan</t>
  </si>
  <si>
    <t>9780500291733</t>
  </si>
  <si>
    <t xml:space="preserve">T&amp;H, Evolution </t>
  </si>
  <si>
    <t>9780500239278</t>
  </si>
  <si>
    <t xml:space="preserve">T&amp;H, Drawing and Painting </t>
  </si>
  <si>
    <t>9780500342947</t>
  </si>
  <si>
    <t>T&amp;H, Campo Baeza</t>
  </si>
  <si>
    <t>9780500343029</t>
  </si>
  <si>
    <t>T&amp;H, WOW Experiential Design for A Changing World</t>
  </si>
  <si>
    <t>9780500343067</t>
  </si>
  <si>
    <t xml:space="preserve">T&amp;H, Open Source Architecture </t>
  </si>
  <si>
    <t>9780500517758</t>
  </si>
  <si>
    <t xml:space="preserve">T&amp;H, Encore The New Artisans </t>
  </si>
  <si>
    <t>9780500291627</t>
  </si>
  <si>
    <t xml:space="preserve">T&amp;H, Contemporary Design Afraca </t>
  </si>
  <si>
    <t>9780500291696</t>
  </si>
  <si>
    <t>T&amp;H, Making Sence of Buddhist  Art</t>
  </si>
  <si>
    <t>9780500970669</t>
  </si>
  <si>
    <t>T&amp;H, World Press Photo 15</t>
  </si>
  <si>
    <t>9780500291634</t>
  </si>
  <si>
    <t>T&amp;H, Drawing People</t>
  </si>
  <si>
    <t>9780500093894</t>
  </si>
  <si>
    <t>T&amp;H, Cy Twombly Late Paintings</t>
  </si>
  <si>
    <t>9780500517772</t>
  </si>
  <si>
    <t>T&amp;H, Improbable Libraries</t>
  </si>
  <si>
    <t>9780500517840</t>
  </si>
  <si>
    <t>T&amp;H, Street Craft</t>
  </si>
  <si>
    <t>9780500239230</t>
  </si>
  <si>
    <t>T&amp;H, 100 Painters of Tomorrow</t>
  </si>
  <si>
    <t>9780500291504</t>
  </si>
  <si>
    <t>T&amp;H, Bio Design</t>
  </si>
  <si>
    <t>9780500517536</t>
  </si>
  <si>
    <t>T&amp;H, French Art Deco</t>
  </si>
  <si>
    <t>9780500517406</t>
  </si>
  <si>
    <t>T&amp;H, Ceramic Glazes</t>
  </si>
  <si>
    <t>9780500343012</t>
  </si>
  <si>
    <t>T&amp;H, The Hermitage XXI</t>
  </si>
  <si>
    <t>9781780676067</t>
  </si>
  <si>
    <t xml:space="preserve">T&amp;H, Exhibition Design </t>
  </si>
  <si>
    <t>9781780671758</t>
  </si>
  <si>
    <t>T&amp;H, Detail in contemporary Residential Architecture 2</t>
  </si>
  <si>
    <t>9781780671949</t>
  </si>
  <si>
    <t>T&amp;H, Printmaking : A Complete Guide Materials &amp; processes</t>
  </si>
  <si>
    <t>9781780677293</t>
  </si>
  <si>
    <t xml:space="preserve">T&amp;H, How to Have Great Ideas </t>
  </si>
  <si>
    <t>9781780675626</t>
  </si>
  <si>
    <t xml:space="preserve">T&amp;H, Creating A Brand Identity </t>
  </si>
  <si>
    <t>9781780676876</t>
  </si>
  <si>
    <t xml:space="preserve">T&amp;H, Visual Merchandising </t>
  </si>
  <si>
    <t>9788857226828</t>
  </si>
  <si>
    <t>T&amp;H, Photography History of Photography Volumes I-IV</t>
  </si>
  <si>
    <t>9788857224732</t>
  </si>
  <si>
    <t>T&amp;H, leonardo Da Vinci</t>
  </si>
  <si>
    <t>9780500239438</t>
  </si>
  <si>
    <t>T&amp;H, The Thames &amp; Hudson Introduction to Art</t>
  </si>
  <si>
    <t>9780500239384</t>
  </si>
  <si>
    <t xml:space="preserve">T&amp;H, Picturing Pepole </t>
  </si>
  <si>
    <t>9780500093870</t>
  </si>
  <si>
    <t>T&amp;H, Paul Cezanne</t>
  </si>
  <si>
    <t>9780500239421</t>
  </si>
  <si>
    <t>T&amp;H, MOMA Masterpieces</t>
  </si>
  <si>
    <t>9780500239315</t>
  </si>
  <si>
    <t xml:space="preserve">T&amp;H, Art and Religion in The 21st </t>
  </si>
  <si>
    <t>9780500544471</t>
  </si>
  <si>
    <t xml:space="preserve">T&amp;H, The Thames &amp; Hudson Dictionary of Photography </t>
  </si>
  <si>
    <t>9780500291979</t>
  </si>
  <si>
    <t>T&amp;H, Material Innovation</t>
  </si>
  <si>
    <t>9780500291511</t>
  </si>
  <si>
    <t xml:space="preserve">T&amp;H, Mythology </t>
  </si>
  <si>
    <t>9780500292082</t>
  </si>
  <si>
    <t>T&amp;H, The Making of The Middle Sea</t>
  </si>
  <si>
    <t>9780500239261</t>
  </si>
  <si>
    <t>T&amp;H, Painting Now</t>
  </si>
  <si>
    <t>9780500517956</t>
  </si>
  <si>
    <t>T&amp;H, Carpets of The Deco Era</t>
  </si>
  <si>
    <t>9780500291702</t>
  </si>
  <si>
    <t>T&amp;H, Making Sence of Christian  Art</t>
  </si>
  <si>
    <t>9781780674834</t>
  </si>
  <si>
    <t xml:space="preserve">T&amp;H, Deployable Structures </t>
  </si>
  <si>
    <t>9781780677538</t>
  </si>
  <si>
    <t>T&amp;H, Research Methods for Architecture</t>
  </si>
  <si>
    <t>9781780676579</t>
  </si>
  <si>
    <t>T&amp;H, Studio Craft &amp; Technique for Architects</t>
  </si>
  <si>
    <t>9781780674827</t>
  </si>
  <si>
    <t xml:space="preserve">T&amp;H, Air Structures </t>
  </si>
  <si>
    <t>9781780676555</t>
  </si>
  <si>
    <t>T&amp;H, Detail in Contemporary Timber</t>
  </si>
  <si>
    <t>9781780677408</t>
  </si>
  <si>
    <t>T&amp;H, Italian Renaissance Courts</t>
  </si>
  <si>
    <t>9780500291719</t>
  </si>
  <si>
    <t>T&amp;H, Making Sence of Islamic Art</t>
  </si>
  <si>
    <t>9780500110270</t>
  </si>
  <si>
    <t>T&amp;H, Islam a New Historical</t>
  </si>
  <si>
    <t>9780500970683</t>
  </si>
  <si>
    <t>T&amp;H, Persian Painting</t>
  </si>
  <si>
    <t>9781483306759</t>
  </si>
  <si>
    <t>SA, Mixed Methods Research A Guide to the Field</t>
  </si>
  <si>
    <t>clark</t>
  </si>
  <si>
    <t>9781452271002</t>
  </si>
  <si>
    <t>SA, Designing Qualitative Research</t>
  </si>
  <si>
    <t>marshal</t>
  </si>
  <si>
    <t>9781483358338</t>
  </si>
  <si>
    <t>SA, Developing Monitoring and Evaluation Frameworks</t>
  </si>
  <si>
    <t>markiewicz</t>
  </si>
  <si>
    <t>9781483333847</t>
  </si>
  <si>
    <t>SA, Conducting Qualitative Research of Learning in Online Spaces</t>
  </si>
  <si>
    <t>gerber</t>
  </si>
  <si>
    <t>9781483319254</t>
  </si>
  <si>
    <t>SA, Teaching Students With Special Needs in Inclusive Classrooms</t>
  </si>
  <si>
    <t>brynat</t>
  </si>
  <si>
    <t>9781483375489</t>
  </si>
  <si>
    <t>SA, Introduction to Educational Research</t>
  </si>
  <si>
    <t>mertler</t>
  </si>
  <si>
    <t>9781483373256</t>
  </si>
  <si>
    <t>SA, Leadership Case Studies in Education</t>
  </si>
  <si>
    <t>northouse</t>
  </si>
  <si>
    <t>9781483347547</t>
  </si>
  <si>
    <t xml:space="preserve">SA, Home, School, and Community Collaboration </t>
  </si>
  <si>
    <t>grant</t>
  </si>
  <si>
    <t>9781483377926</t>
  </si>
  <si>
    <t>SA, The Tao of Statistics A Path to Understanding (With No Math)</t>
  </si>
  <si>
    <t>keller</t>
  </si>
  <si>
    <t>9781473912786</t>
  </si>
  <si>
    <t>SA, Using Social Media in the Classroom A Best Practice Guide</t>
  </si>
  <si>
    <t>poore</t>
  </si>
  <si>
    <t>9781473912519</t>
  </si>
  <si>
    <t>SA, Exploring Science with Young Children A Developmental</t>
  </si>
  <si>
    <t>russell</t>
  </si>
  <si>
    <t>9781473912052</t>
  </si>
  <si>
    <t>SA, Teaching Science in the Primary Classroom</t>
  </si>
  <si>
    <t>Ward</t>
  </si>
  <si>
    <t>9781473904545</t>
  </si>
  <si>
    <t>SA, Special Educational Needs A Guide for Inclusive Practice</t>
  </si>
  <si>
    <t>peer</t>
  </si>
  <si>
    <t>9781473942257</t>
  </si>
  <si>
    <t>SA, Teaching Grammar, Punctuation and Spelling in Primary Schools</t>
  </si>
  <si>
    <t>waugh</t>
  </si>
  <si>
    <t>9781473906488</t>
  </si>
  <si>
    <t xml:space="preserve">SA, Quality and Leadership in the Early Years Research, </t>
  </si>
  <si>
    <t>campbell</t>
  </si>
  <si>
    <t>9781473944572</t>
  </si>
  <si>
    <t>SA, Child Development for Early Years Students and Practitioners</t>
  </si>
  <si>
    <t>neaum</t>
  </si>
  <si>
    <t>9781473905900</t>
  </si>
  <si>
    <t>SA, Understanding and Using Educational Theories</t>
  </si>
  <si>
    <t>aubrey</t>
  </si>
  <si>
    <t>9781473957510</t>
  </si>
  <si>
    <t>SA, The EAL Teaching book Promoting success for multilingual learners</t>
  </si>
  <si>
    <t>conteh</t>
  </si>
  <si>
    <t>9781473916142</t>
  </si>
  <si>
    <t>SA, Lessons in Teaching Reading Comprehension in Primary Schools</t>
  </si>
  <si>
    <t>horton</t>
  </si>
  <si>
    <t>9781473915947</t>
  </si>
  <si>
    <t>SA, Lessons in Teaching Phonics in Primary Schools</t>
  </si>
  <si>
    <t>9781473908246</t>
  </si>
  <si>
    <t>SA, Teaching Systematic Synthetic Phonics in Primary Schools</t>
  </si>
  <si>
    <t>jolliffe</t>
  </si>
  <si>
    <t>9781473912236</t>
  </si>
  <si>
    <t>SA, Planning the Primary National Curriculum A complete</t>
  </si>
  <si>
    <t>sewell</t>
  </si>
  <si>
    <t>9781473906778</t>
  </si>
  <si>
    <t>SA, Communication and Interaction in the Early Years</t>
  </si>
  <si>
    <t>clare</t>
  </si>
  <si>
    <t>9781473906792</t>
  </si>
  <si>
    <t>SA, Teaching with Tablets</t>
  </si>
  <si>
    <t>caldwell</t>
  </si>
  <si>
    <t>9781473925274</t>
  </si>
  <si>
    <t>SA, The Teachers' Standards in the Classroom</t>
  </si>
  <si>
    <t>baltchford</t>
  </si>
  <si>
    <t>9781473913080</t>
  </si>
  <si>
    <t xml:space="preserve">SA, Training to Teach in primary schools A practical guide to </t>
  </si>
  <si>
    <t>medwell</t>
  </si>
  <si>
    <t>9781473912250</t>
  </si>
  <si>
    <t>SA, Key Issues in Special Educational Needs and Inclusion</t>
  </si>
  <si>
    <t>hodkinson</t>
  </si>
  <si>
    <t>9781446259245</t>
  </si>
  <si>
    <t>SA, The Sociology of Children, Childhood and Generation</t>
  </si>
  <si>
    <t>leonard</t>
  </si>
  <si>
    <t>9781446273715</t>
  </si>
  <si>
    <t>SA, Effective Medium-term Planning for Teachers</t>
  </si>
  <si>
    <t>jerome</t>
  </si>
  <si>
    <t>9781446287620</t>
  </si>
  <si>
    <t>SA, Health and Well-being in Early Childhood</t>
  </si>
  <si>
    <t>rose</t>
  </si>
  <si>
    <t>9781473906464</t>
  </si>
  <si>
    <t>SA, Learning Theories in Childhood</t>
  </si>
  <si>
    <t>gray</t>
  </si>
  <si>
    <t>9781473907935</t>
  </si>
  <si>
    <t>SA, Training to Teach A Guide for Students</t>
  </si>
  <si>
    <t>denby</t>
  </si>
  <si>
    <t>9781446295113</t>
  </si>
  <si>
    <t>SA, Reflective Primary Mathematics A guide for student teachers</t>
  </si>
  <si>
    <t>jackson</t>
  </si>
  <si>
    <t>9781446273142</t>
  </si>
  <si>
    <t>SA, Becoming a Teacher of Reading</t>
  </si>
  <si>
    <t>perkins</t>
  </si>
  <si>
    <t>9781446274231</t>
  </si>
  <si>
    <t>SA, Academic Practice Developing as a Professional in Higher Education</t>
  </si>
  <si>
    <t>weller</t>
  </si>
  <si>
    <t>9781446294338</t>
  </si>
  <si>
    <t>SA, Teaching Children and Young People with Special Educational Needs and Disabilities</t>
  </si>
  <si>
    <t>martin</t>
  </si>
  <si>
    <t>9781446297049</t>
  </si>
  <si>
    <t>SA, Cross-Curricular Learning 3-14</t>
  </si>
  <si>
    <t>barnes</t>
  </si>
  <si>
    <t>9781446282946</t>
  </si>
  <si>
    <t>SA, Progression in Primary English</t>
  </si>
  <si>
    <t>saunders</t>
  </si>
  <si>
    <t>9781848855021</t>
  </si>
  <si>
    <t>IBT, A New A-Z OF International Relations Theory</t>
  </si>
  <si>
    <t>farrands</t>
  </si>
  <si>
    <t>9781784530785</t>
  </si>
  <si>
    <t>IBT, A Short History of The Italian Renaissance</t>
  </si>
  <si>
    <t>cox</t>
  </si>
  <si>
    <t>9781780767789</t>
  </si>
  <si>
    <t xml:space="preserve">IBT, Converting Persia </t>
  </si>
  <si>
    <t>abisaab</t>
  </si>
  <si>
    <t>9781784533182</t>
  </si>
  <si>
    <t xml:space="preserve">IBT, Decline of Iranshahr </t>
  </si>
  <si>
    <t>christense</t>
  </si>
  <si>
    <t>9781784534486</t>
  </si>
  <si>
    <t xml:space="preserve">IBT, Driving Culture in Iran </t>
  </si>
  <si>
    <t>banakar</t>
  </si>
  <si>
    <t>9781848856561</t>
  </si>
  <si>
    <t>IBT, Epic of The Persian Kings , the art of ferdowsis shahnameh</t>
  </si>
  <si>
    <t>brend</t>
  </si>
  <si>
    <t>9781784534189</t>
  </si>
  <si>
    <t xml:space="preserve">IBT, Iranian Cinema Uncemcored </t>
  </si>
  <si>
    <t>rahbaran</t>
  </si>
  <si>
    <t>9781784533328</t>
  </si>
  <si>
    <t>IBT, Sexual and Gender Diversity in The Muslim World</t>
  </si>
  <si>
    <t>hamzic</t>
  </si>
  <si>
    <t>9781784532390</t>
  </si>
  <si>
    <t>IBT, The Medieval Central Asia and The Persianate World</t>
  </si>
  <si>
    <t>peacock</t>
  </si>
  <si>
    <t>9781784534776</t>
  </si>
  <si>
    <t xml:space="preserve">IBT, The Shii World </t>
  </si>
  <si>
    <t>daftary</t>
  </si>
  <si>
    <t>9781845113209</t>
  </si>
  <si>
    <t>IBT, The Vision of Islam</t>
  </si>
  <si>
    <t>murata</t>
  </si>
  <si>
    <t>9781780769004</t>
  </si>
  <si>
    <t>IBT, Family Law in Contemporary Iran</t>
  </si>
  <si>
    <t>boe</t>
  </si>
  <si>
    <t>9781784531188</t>
  </si>
  <si>
    <t xml:space="preserve">IBT, Ernest Hemingway </t>
  </si>
  <si>
    <t>burgess</t>
  </si>
  <si>
    <t>9781784531621</t>
  </si>
  <si>
    <t>IBT, Occidentalism in Iran</t>
  </si>
  <si>
    <t>bakhshandeh</t>
  </si>
  <si>
    <t>9781780766379</t>
  </si>
  <si>
    <t xml:space="preserve">IBT, Martial </t>
  </si>
  <si>
    <t>9781848859302</t>
  </si>
  <si>
    <t>IBT, Ovid</t>
  </si>
  <si>
    <t>newlands</t>
  </si>
  <si>
    <t>9781784532628</t>
  </si>
  <si>
    <t xml:space="preserve">IBT, Chinese Philosophy </t>
  </si>
  <si>
    <t>littlegohn</t>
  </si>
  <si>
    <t>9789774167218</t>
  </si>
  <si>
    <t>IBT, An Istanbul Anthology</t>
  </si>
  <si>
    <t>kaya</t>
  </si>
  <si>
    <t>9789774167232</t>
  </si>
  <si>
    <t>IBT, A Nile Anthology</t>
  </si>
  <si>
    <t>manley</t>
  </si>
  <si>
    <t>9781781300350</t>
  </si>
  <si>
    <t>IBT, Drawings of G.F Watts</t>
  </si>
  <si>
    <t>kroeter</t>
  </si>
  <si>
    <t>LONDON MATH. SOCIETY 419</t>
  </si>
  <si>
    <t>LONDON MATH. SOCIETY GROUPS ST ANDREWS</t>
  </si>
  <si>
    <t>LONDON MATH. SOCIETY OMINIMALITY DIOPHANTINE GEOMETRY</t>
  </si>
  <si>
    <t>LONDON MATH. SOCIETY ARITHMETIC AND GEOMETRY</t>
  </si>
  <si>
    <t>LONDON MATH. SOCIETY INEQUALITIES FOR GRAPH EIGENVALUES</t>
  </si>
  <si>
    <t>LONDON MATH. SOCIETY SURYEYS IN COMBINATORICS</t>
  </si>
  <si>
    <t>LONDON MATHEMATICAL SOCIETY, STUDENT TEXT FINITE GEOMETRY COMB</t>
  </si>
  <si>
    <t>Pseudo Reductive 26</t>
  </si>
  <si>
    <t>sobolev Spaces metric measur space 27</t>
  </si>
  <si>
    <t>The Theory of Spaces 2 vol set 21,22</t>
  </si>
  <si>
    <t>games of no chance 4</t>
  </si>
  <si>
    <t>ENCY OF MATH. &amp; ITS APPLIC. TOPICS IN CHROMATIC GRAPH</t>
  </si>
  <si>
    <t>solving polynomial equation system</t>
  </si>
  <si>
    <t xml:space="preserve">ENCY OF MATH. &amp; ITS APPLIC., SOLVING POLYNOMIAL </t>
  </si>
  <si>
    <t>introduction to model spaces and operators</t>
  </si>
  <si>
    <t>erdos ko rado</t>
  </si>
  <si>
    <t>unit equations diophantine number theory</t>
  </si>
  <si>
    <t xml:space="preserve">fourier analysis hausdorff dimnsion </t>
  </si>
  <si>
    <t>differences equations by differential</t>
  </si>
  <si>
    <t>partial differential equation methods for image inpainting</t>
  </si>
  <si>
    <t xml:space="preserve">multiscale methods for fredholm integral </t>
  </si>
  <si>
    <t>algebraic equations</t>
  </si>
  <si>
    <t>an intro to the study of integral equations</t>
  </si>
  <si>
    <t xml:space="preserve">complex integration and cauchys theorem </t>
  </si>
  <si>
    <t>linear algebras 16</t>
  </si>
  <si>
    <t>orders of infinity</t>
  </si>
  <si>
    <t xml:space="preserve">the elmentary theory of the symmetrical optical </t>
  </si>
  <si>
    <t>the fundamental theorems of the differential calculus</t>
  </si>
  <si>
    <t xml:space="preserve">the general theory of dirichlets series </t>
  </si>
  <si>
    <t>the rational quartic qurve in space</t>
  </si>
  <si>
    <t xml:space="preserve">the symmertical optical system </t>
  </si>
  <si>
    <t>the theory of optical instruments</t>
  </si>
  <si>
    <t>the twenty seven lines upon the cubic</t>
  </si>
  <si>
    <t>the twisted cubic</t>
  </si>
  <si>
    <t>volume and surface integrals used in physics</t>
  </si>
  <si>
    <t xml:space="preserve">geometry llluminated </t>
  </si>
  <si>
    <t xml:space="preserve">ordinary differential equations </t>
  </si>
  <si>
    <t xml:space="preserve">invitation to ro real analysis </t>
  </si>
  <si>
    <t xml:space="preserve">distilling ideas </t>
  </si>
  <si>
    <t>learning modern algebra</t>
  </si>
  <si>
    <t>9781107047129</t>
  </si>
  <si>
    <t>Existence</t>
  </si>
  <si>
    <t>9781107063020</t>
  </si>
  <si>
    <t>Hegel, The end of History, &amp; the future</t>
  </si>
  <si>
    <t>9781107022355</t>
  </si>
  <si>
    <t>Hegel'sPhenomenology of Spirit</t>
  </si>
  <si>
    <t>9781107031708</t>
  </si>
  <si>
    <t>Heidegger on Concepts, Freedom &amp; Normativity</t>
  </si>
  <si>
    <t>9781107002661</t>
  </si>
  <si>
    <t>Interpreting Godel</t>
  </si>
  <si>
    <t>9781107029552</t>
  </si>
  <si>
    <t>Model Logic for Philosophers</t>
  </si>
  <si>
    <t>9781107635715</t>
  </si>
  <si>
    <t>Found. Of Modern VLSI Devices</t>
  </si>
  <si>
    <t>9781107007574</t>
  </si>
  <si>
    <t>Markov Chain &amp; Dependability Theory</t>
  </si>
  <si>
    <t>9781107565562</t>
  </si>
  <si>
    <t>Lectures on the Theory of Water Waves</t>
  </si>
  <si>
    <t>9781107546295</t>
  </si>
  <si>
    <t>Recent Advances in Hodge Theory</t>
  </si>
  <si>
    <t>9781107554979</t>
  </si>
  <si>
    <t>Recent Progress in the Theory of the Euler and Navier–Stokes Equations</t>
  </si>
  <si>
    <t>9781107529007</t>
  </si>
  <si>
    <t>Geometry, Topology, and Dynamics in Negative Curvature</t>
  </si>
  <si>
    <t>9781316601952</t>
  </si>
  <si>
    <t>Geometry in a Fréchet Context</t>
  </si>
  <si>
    <t>9781316502594</t>
  </si>
  <si>
    <t>Sheaves and Functions Modulo p</t>
  </si>
  <si>
    <t>9781107104099</t>
  </si>
  <si>
    <t>An Introduction to the Theory of Reproducing Kernel Hilbert Spaces</t>
  </si>
  <si>
    <t>9781107565029</t>
  </si>
  <si>
    <t>Automorphic Forms and L-Functions for the Group GL(n,R)</t>
  </si>
  <si>
    <t>9781316501917</t>
  </si>
  <si>
    <t>Random Graphs, Geometry and Asymptotic Structure</t>
  </si>
  <si>
    <t>9781107564800</t>
  </si>
  <si>
    <t>The Geometry of Celestial Mechanics</t>
  </si>
  <si>
    <t>9781107111943</t>
  </si>
  <si>
    <t>Variational Methods for Nonlocal Fractional Problems</t>
  </si>
  <si>
    <t>9781107138384</t>
  </si>
  <si>
    <t>Isolated Singularities in Partial Differential Inequalities</t>
  </si>
  <si>
    <t>9781107077027</t>
  </si>
  <si>
    <t>Combinatorics, Words and Symbolic Dynamics</t>
  </si>
  <si>
    <t>9780521854597</t>
  </si>
  <si>
    <t>Introduction to Radon Transforms</t>
  </si>
  <si>
    <t>9781107137431</t>
  </si>
  <si>
    <t>Convergence of One-parameter Operator Semigroups</t>
  </si>
  <si>
    <t>9781107027770</t>
  </si>
  <si>
    <t>The Theory of H(b) Spaces</t>
  </si>
  <si>
    <t>9781107030251</t>
  </si>
  <si>
    <t>Cubical Homotopy Theory</t>
  </si>
  <si>
    <t>9781107535688</t>
  </si>
  <si>
    <t>Symplectic Topology and Floer Homology</t>
  </si>
  <si>
    <t>9781107149724</t>
  </si>
  <si>
    <t>Commutative Algebra and Noncommutative Algebraic Geometry VOL 2</t>
  </si>
  <si>
    <t>9781107065628</t>
  </si>
  <si>
    <t>Commutative Algebra and Noncommutative Algebraic Geometry VOL 1</t>
  </si>
  <si>
    <t>9781107124394</t>
  </si>
  <si>
    <t>Ridge Functions</t>
  </si>
  <si>
    <t>9781107128651</t>
  </si>
  <si>
    <t>Probability on Real Lie Algebras</t>
  </si>
  <si>
    <t>9781107493766</t>
  </si>
  <si>
    <t>Modular Invariants</t>
  </si>
  <si>
    <t>9781107098411</t>
  </si>
  <si>
    <t>Singularities: Formation, Structure, and Propagation</t>
  </si>
  <si>
    <t>9781107428201</t>
  </si>
  <si>
    <t>An Introduction to Stochastic Dynamics</t>
  </si>
  <si>
    <t>9781107494992</t>
  </si>
  <si>
    <t>The World of Numbers</t>
  </si>
  <si>
    <t>9781107658486</t>
  </si>
  <si>
    <t>An Introduction to the Mathematics of Map Projections</t>
  </si>
  <si>
    <t>9780521014762</t>
  </si>
  <si>
    <t>An Introduction to Neuroendocrinology</t>
  </si>
  <si>
    <t>wilkinson</t>
  </si>
  <si>
    <t>9780521113984</t>
  </si>
  <si>
    <t>Attention Deficit Hyperactivity Disorder in Adults and Children</t>
  </si>
  <si>
    <t>adler</t>
  </si>
  <si>
    <t>9780521128414</t>
  </si>
  <si>
    <t>Reading William Blake</t>
  </si>
  <si>
    <t>makdisi</t>
  </si>
  <si>
    <t>9780521152112</t>
  </si>
  <si>
    <t>Child Psychopathology</t>
  </si>
  <si>
    <t>schneider</t>
  </si>
  <si>
    <t>9780521184830</t>
  </si>
  <si>
    <t>Field Research in Political Science</t>
  </si>
  <si>
    <t>kapiszewski</t>
  </si>
  <si>
    <t>9780521185042</t>
  </si>
  <si>
    <t>The Cambridge Companion to Petrarch</t>
  </si>
  <si>
    <t>ascoli</t>
  </si>
  <si>
    <t>9780521193498</t>
  </si>
  <si>
    <t>Resilience Engineering</t>
  </si>
  <si>
    <t>attoh</t>
  </si>
  <si>
    <t>9780521449656</t>
  </si>
  <si>
    <t xml:space="preserve">Organic Electro Optics and Photonics </t>
  </si>
  <si>
    <t>dalton</t>
  </si>
  <si>
    <t>9780521451482</t>
  </si>
  <si>
    <t>The Cmbridge History of Iran 7 vol set</t>
  </si>
  <si>
    <t>bailey</t>
  </si>
  <si>
    <t>9780521516334</t>
  </si>
  <si>
    <t xml:space="preserve">Subsurface Fluid Flow and Imaging </t>
  </si>
  <si>
    <t>vasco</t>
  </si>
  <si>
    <t>9780521529143</t>
  </si>
  <si>
    <t>The Cambridge Companion to Humes</t>
  </si>
  <si>
    <t>ainslie</t>
  </si>
  <si>
    <t>9780521602594</t>
  </si>
  <si>
    <t>Archaeological Resource Management</t>
  </si>
  <si>
    <t>carman</t>
  </si>
  <si>
    <t>9780521618694</t>
  </si>
  <si>
    <t xml:space="preserve">An Introduction to Indian Philosophy </t>
  </si>
  <si>
    <t>perrett</t>
  </si>
  <si>
    <t>9780521669702</t>
  </si>
  <si>
    <t>Analysing English Sentences</t>
  </si>
  <si>
    <t>radford</t>
  </si>
  <si>
    <t>9780521676908</t>
  </si>
  <si>
    <t>Plato Laws</t>
  </si>
  <si>
    <t>plato</t>
  </si>
  <si>
    <t>9780521684538</t>
  </si>
  <si>
    <t>Endangered Languages</t>
  </si>
  <si>
    <t>thomason</t>
  </si>
  <si>
    <t>9780521697019</t>
  </si>
  <si>
    <t xml:space="preserve">The Neural Code of Pitch and Harmony </t>
  </si>
  <si>
    <t>langner</t>
  </si>
  <si>
    <t>9780521709873</t>
  </si>
  <si>
    <t xml:space="preserve">Productivity Accounting </t>
  </si>
  <si>
    <t>tatge</t>
  </si>
  <si>
    <t>9780521715096</t>
  </si>
  <si>
    <t>The Cambridge Introduction to French Literature</t>
  </si>
  <si>
    <t>nelson</t>
  </si>
  <si>
    <t>9780521725330</t>
  </si>
  <si>
    <t xml:space="preserve">The Cambridge Companion to Modern Arab </t>
  </si>
  <si>
    <t>reynoles</t>
  </si>
  <si>
    <t>9780521732796</t>
  </si>
  <si>
    <t>Reading John Keats</t>
  </si>
  <si>
    <t>wolfson</t>
  </si>
  <si>
    <t>9780521740203</t>
  </si>
  <si>
    <t xml:space="preserve">An Introduction to The Philosophy of Psychology </t>
  </si>
  <si>
    <t>weiskopf</t>
  </si>
  <si>
    <t>9780521764483</t>
  </si>
  <si>
    <t>Structural DNA Nanotechnology</t>
  </si>
  <si>
    <t>seeman</t>
  </si>
  <si>
    <t>9780521768009</t>
  </si>
  <si>
    <t>Bioinformatics and Computational Biology in Drug</t>
  </si>
  <si>
    <t>loging</t>
  </si>
  <si>
    <t>9780521826402</t>
  </si>
  <si>
    <t xml:space="preserve">Sartre </t>
  </si>
  <si>
    <t>flynn</t>
  </si>
  <si>
    <t>9780521837255</t>
  </si>
  <si>
    <t>Hume</t>
  </si>
  <si>
    <t>9780521861601</t>
  </si>
  <si>
    <t>Confidence Likelihood Probability</t>
  </si>
  <si>
    <t>schweder</t>
  </si>
  <si>
    <t>9780521864886</t>
  </si>
  <si>
    <t>Introduction to Many Body Physics</t>
  </si>
  <si>
    <t>coleman</t>
  </si>
  <si>
    <t>9780521871501</t>
  </si>
  <si>
    <t>Intaracting Electrons</t>
  </si>
  <si>
    <t>9780521875783</t>
  </si>
  <si>
    <t xml:space="preserve">Elements of Crustal Geomechanics </t>
  </si>
  <si>
    <t>Cornet</t>
  </si>
  <si>
    <t>9780521876568</t>
  </si>
  <si>
    <t>Quantitative Biomedical Optics</t>
  </si>
  <si>
    <t>bigio</t>
  </si>
  <si>
    <t>9780521883801</t>
  </si>
  <si>
    <t>Scattering Methods in Complex Fluids</t>
  </si>
  <si>
    <t>chen</t>
  </si>
  <si>
    <t>9780521884570</t>
  </si>
  <si>
    <t>Fluid Induced Seismicity</t>
  </si>
  <si>
    <t>shapiro</t>
  </si>
  <si>
    <t>9780521887502</t>
  </si>
  <si>
    <t>Rights Come to Mind</t>
  </si>
  <si>
    <t>fins</t>
  </si>
  <si>
    <t>9781107000704</t>
  </si>
  <si>
    <t>Spnoza and The Stoics</t>
  </si>
  <si>
    <t>miller</t>
  </si>
  <si>
    <t>9781107002579</t>
  </si>
  <si>
    <t>Stochastic Interest Rates</t>
  </si>
  <si>
    <t>mcinerney</t>
  </si>
  <si>
    <t>9781107003392</t>
  </si>
  <si>
    <t>Sampling Theory</t>
  </si>
  <si>
    <t>eldar</t>
  </si>
  <si>
    <t>9781107006232</t>
  </si>
  <si>
    <t>Elements of Friction Theory and Nano Tribology</t>
  </si>
  <si>
    <t>gnecco</t>
  </si>
  <si>
    <t>9781107009264</t>
  </si>
  <si>
    <t>Grammatical Complexity in Academic English</t>
  </si>
  <si>
    <t>biber</t>
  </si>
  <si>
    <t>9781107009707</t>
  </si>
  <si>
    <t>The WTO and International Investment Law</t>
  </si>
  <si>
    <t>kurtz</t>
  </si>
  <si>
    <t>9781107010345</t>
  </si>
  <si>
    <t>Gauge Gravity Duality</t>
  </si>
  <si>
    <t>ammon</t>
  </si>
  <si>
    <t>9781107012790</t>
  </si>
  <si>
    <t>Microgrids and Other Local Area Power and Energy</t>
  </si>
  <si>
    <t>kwasinski</t>
  </si>
  <si>
    <t>9781107016934</t>
  </si>
  <si>
    <t xml:space="preserve">Soils </t>
  </si>
  <si>
    <t>schaetzl</t>
  </si>
  <si>
    <t>9781107020726</t>
  </si>
  <si>
    <t xml:space="preserve">Ancient and Modern Democracy </t>
  </si>
  <si>
    <t>nippel</t>
  </si>
  <si>
    <t>9781107020962</t>
  </si>
  <si>
    <t>Management As Consultancy</t>
  </si>
  <si>
    <t>sturdy</t>
  </si>
  <si>
    <t>9781107023062</t>
  </si>
  <si>
    <t>International Copyright and Access to Knowledge</t>
  </si>
  <si>
    <t>banerman</t>
  </si>
  <si>
    <t>9781107028395</t>
  </si>
  <si>
    <t>The Cambridge Handbook of Formal Semantics</t>
  </si>
  <si>
    <t>aloni</t>
  </si>
  <si>
    <t>9781107029941</t>
  </si>
  <si>
    <t>Thermodynamic Foundations of The Earth System</t>
  </si>
  <si>
    <t>kleidon</t>
  </si>
  <si>
    <t>9781107031029</t>
  </si>
  <si>
    <t>Grammar in Everyday Talk</t>
  </si>
  <si>
    <t>thampson</t>
  </si>
  <si>
    <t>9781107031463</t>
  </si>
  <si>
    <t xml:space="preserve">Aristotles Physics </t>
  </si>
  <si>
    <t>leunissen</t>
  </si>
  <si>
    <t>9781107032453</t>
  </si>
  <si>
    <t>Tuanble Micro optics</t>
  </si>
  <si>
    <t>zappe</t>
  </si>
  <si>
    <t>9781107032781</t>
  </si>
  <si>
    <t xml:space="preserve">Standards of English in Higher Education </t>
  </si>
  <si>
    <t>9781107033399</t>
  </si>
  <si>
    <t>Logic and Algebraic Structures in Quantum Computing</t>
  </si>
  <si>
    <t>chubb</t>
  </si>
  <si>
    <t>9781107033900</t>
  </si>
  <si>
    <t>Geometric Methods in Signal and Image Analysis</t>
  </si>
  <si>
    <t>Krin</t>
  </si>
  <si>
    <t>9781107034938</t>
  </si>
  <si>
    <t>Biophysics of DNA</t>
  </si>
  <si>
    <t>vologodskii</t>
  </si>
  <si>
    <t>9781107035409</t>
  </si>
  <si>
    <t xml:space="preserve">Stability Regions of Nonlinear Dynamical Systems </t>
  </si>
  <si>
    <t>chiang</t>
  </si>
  <si>
    <t>9781107035577</t>
  </si>
  <si>
    <t xml:space="preserve">The Global Transformation </t>
  </si>
  <si>
    <t>buzan</t>
  </si>
  <si>
    <t>9781107035850</t>
  </si>
  <si>
    <t xml:space="preserve">Scientific Foundations of Engineering </t>
  </si>
  <si>
    <t>mcnight</t>
  </si>
  <si>
    <t>9781107036185</t>
  </si>
  <si>
    <t xml:space="preserve">The Structure of Spoken Language </t>
  </si>
  <si>
    <t>9781107037144</t>
  </si>
  <si>
    <t xml:space="preserve">Moral Development in A Global World </t>
  </si>
  <si>
    <t>jensen</t>
  </si>
  <si>
    <t>9781107037199</t>
  </si>
  <si>
    <t>Biomedical Engineering</t>
  </si>
  <si>
    <t>saltzman</t>
  </si>
  <si>
    <t>9781107037311</t>
  </si>
  <si>
    <t xml:space="preserve">General Relativity and Gravitation </t>
  </si>
  <si>
    <t>ashtekar</t>
  </si>
  <si>
    <t>9781107037380</t>
  </si>
  <si>
    <t>The Cambridge Handbook of English Corpus Linguistics</t>
  </si>
  <si>
    <t>9781107038349</t>
  </si>
  <si>
    <t xml:space="preserve">Health and Education in Early Childhood </t>
  </si>
  <si>
    <t>reynolds</t>
  </si>
  <si>
    <t>9781107038677</t>
  </si>
  <si>
    <t xml:space="preserve">A History of Modernist Poetry </t>
  </si>
  <si>
    <t>9781107038776</t>
  </si>
  <si>
    <t xml:space="preserve">Light Localisation and Lasing </t>
  </si>
  <si>
    <t>ghulinyan</t>
  </si>
  <si>
    <t>9781107040267</t>
  </si>
  <si>
    <t xml:space="preserve">Value of Information in The Earth Sciences </t>
  </si>
  <si>
    <t>eidsvik</t>
  </si>
  <si>
    <t>9781107040830</t>
  </si>
  <si>
    <t>Handbook of Bioelectronics</t>
  </si>
  <si>
    <t>carrara</t>
  </si>
  <si>
    <t>9781107041196</t>
  </si>
  <si>
    <t>The Cambridge Handbook of Learner Corpus</t>
  </si>
  <si>
    <t>granger</t>
  </si>
  <si>
    <t>9781107043237</t>
  </si>
  <si>
    <t>Handbook of Color Psychology</t>
  </si>
  <si>
    <t>elliott</t>
  </si>
  <si>
    <t>9781107046719</t>
  </si>
  <si>
    <t>Vehicular Networking</t>
  </si>
  <si>
    <t>sommer</t>
  </si>
  <si>
    <t>9781107050402</t>
  </si>
  <si>
    <t xml:space="preserve">Introduction to Elementary Particle Physics </t>
  </si>
  <si>
    <t>bettini</t>
  </si>
  <si>
    <t>9781107052154</t>
  </si>
  <si>
    <t xml:space="preserve">Industrial Crystallization </t>
  </si>
  <si>
    <t>lewis</t>
  </si>
  <si>
    <t>9781107053816</t>
  </si>
  <si>
    <t>Supersymmetric Field Theories</t>
  </si>
  <si>
    <t>cecotti</t>
  </si>
  <si>
    <t>9781107053953</t>
  </si>
  <si>
    <t>The Cambridge History of Asian American Literature</t>
  </si>
  <si>
    <t>srikanth</t>
  </si>
  <si>
    <t>9781107053977</t>
  </si>
  <si>
    <t>Islam Democracy and Cosmopolitanism</t>
  </si>
  <si>
    <t>mirsepassi</t>
  </si>
  <si>
    <t>9781107054202</t>
  </si>
  <si>
    <t xml:space="preserve">Vegetation Dynamics </t>
  </si>
  <si>
    <t>eamus</t>
  </si>
  <si>
    <t>9781107054844</t>
  </si>
  <si>
    <t>The Ethics of Nuclear Energy</t>
  </si>
  <si>
    <t>taebi</t>
  </si>
  <si>
    <t>9781107055131</t>
  </si>
  <si>
    <t>Theory and Practice in Aristotles Natural Science</t>
  </si>
  <si>
    <t>ebrey</t>
  </si>
  <si>
    <t>9781107056718</t>
  </si>
  <si>
    <t>Design and Deployment of Small Cell Networks</t>
  </si>
  <si>
    <t>anpalagan</t>
  </si>
  <si>
    <t>9781107057289</t>
  </si>
  <si>
    <t>Automotive Ethernet</t>
  </si>
  <si>
    <t>matheus</t>
  </si>
  <si>
    <t>9781107057647</t>
  </si>
  <si>
    <t xml:space="preserve">Structural Geology </t>
  </si>
  <si>
    <t>fossen</t>
  </si>
  <si>
    <t>9781107058675</t>
  </si>
  <si>
    <t>Managing Corporate Impacts</t>
  </si>
  <si>
    <t>griffin</t>
  </si>
  <si>
    <t>9781107059177</t>
  </si>
  <si>
    <t>Dynamic Power Supply Transmitters</t>
  </si>
  <si>
    <t>mccune</t>
  </si>
  <si>
    <t>9781107059214</t>
  </si>
  <si>
    <t>The Cambridge Handbook of Linguistic Multi</t>
  </si>
  <si>
    <t>wei</t>
  </si>
  <si>
    <t>9781107060319</t>
  </si>
  <si>
    <t xml:space="preserve">Near Field Communications Technology </t>
  </si>
  <si>
    <t>hendry</t>
  </si>
  <si>
    <t>9781107060586</t>
  </si>
  <si>
    <t>The Cambridge Hanbook of Bilngual Processing</t>
  </si>
  <si>
    <t>schwieter</t>
  </si>
  <si>
    <t>9781107062672</t>
  </si>
  <si>
    <t>Nonlinear Optical Systems</t>
  </si>
  <si>
    <t>lugiato</t>
  </si>
  <si>
    <t>9781107063075</t>
  </si>
  <si>
    <t xml:space="preserve">Martyrdom in Modern Islam </t>
  </si>
  <si>
    <t>hatina</t>
  </si>
  <si>
    <t>9781107063570</t>
  </si>
  <si>
    <t xml:space="preserve">Wireless Device to Device Communications </t>
  </si>
  <si>
    <t>song</t>
  </si>
  <si>
    <t>9781107063884</t>
  </si>
  <si>
    <t xml:space="preserve">Atomic and Molecular Spectroscopy </t>
  </si>
  <si>
    <t>kakar</t>
  </si>
  <si>
    <t>9781107065178</t>
  </si>
  <si>
    <t>Large Sampel Covariance Matrices and High Dimensional Data Analysis</t>
  </si>
  <si>
    <t>yao</t>
  </si>
  <si>
    <t>9781107065857</t>
  </si>
  <si>
    <t>Flow In Porous Rocks</t>
  </si>
  <si>
    <t>woods</t>
  </si>
  <si>
    <t>9781107066021</t>
  </si>
  <si>
    <t>The Future of National Infrastructure</t>
  </si>
  <si>
    <t>hall</t>
  </si>
  <si>
    <t>9781107067189</t>
  </si>
  <si>
    <t>The Cambridge Handbook of Meeting Science</t>
  </si>
  <si>
    <t>allen</t>
  </si>
  <si>
    <t>9781107067615</t>
  </si>
  <si>
    <t xml:space="preserve">Stochastic Analysis of Scaling Time Series </t>
  </si>
  <si>
    <t>schmitt</t>
  </si>
  <si>
    <t>9781107068513</t>
  </si>
  <si>
    <t>Russian Literature Since 1991</t>
  </si>
  <si>
    <t>dobrenko</t>
  </si>
  <si>
    <t>9781107068520</t>
  </si>
  <si>
    <t>Instantons and Large N</t>
  </si>
  <si>
    <t>marino</t>
  </si>
  <si>
    <t>9781107069206</t>
  </si>
  <si>
    <t>The Cambridge Handbook of Consumer Psychology</t>
  </si>
  <si>
    <t>norton</t>
  </si>
  <si>
    <t>9781107069251</t>
  </si>
  <si>
    <t xml:space="preserve">Scattering Amplitudes in Gauge Theory and Gravity </t>
  </si>
  <si>
    <t>elvang</t>
  </si>
  <si>
    <t>9781107069664</t>
  </si>
  <si>
    <t xml:space="preserve">Behind The Model </t>
  </si>
  <si>
    <t>spiegler</t>
  </si>
  <si>
    <t>9781107069916</t>
  </si>
  <si>
    <t>Learning As A Generative Activity</t>
  </si>
  <si>
    <t>fiorella</t>
  </si>
  <si>
    <t>9781107072237</t>
  </si>
  <si>
    <t xml:space="preserve">Fundamentals of Lightning </t>
  </si>
  <si>
    <t>rakov</t>
  </si>
  <si>
    <t>9781107072619</t>
  </si>
  <si>
    <t>of Limits and Growth</t>
  </si>
  <si>
    <t>nacekura</t>
  </si>
  <si>
    <t>9781107074002</t>
  </si>
  <si>
    <t xml:space="preserve">Applied Algebra and Number Theory </t>
  </si>
  <si>
    <t>larcher</t>
  </si>
  <si>
    <t>9781107074903</t>
  </si>
  <si>
    <t xml:space="preserve">Principles of Optics for Engineers </t>
  </si>
  <si>
    <t>9781107075771</t>
  </si>
  <si>
    <t>Mechanics of Aero Structures</t>
  </si>
  <si>
    <t>nair</t>
  </si>
  <si>
    <t>9781107076068</t>
  </si>
  <si>
    <t>Behind The 1953 Coup in Iran</t>
  </si>
  <si>
    <t>rahnema</t>
  </si>
  <si>
    <t>9781107076266</t>
  </si>
  <si>
    <t>Network Science</t>
  </si>
  <si>
    <t>barabasi</t>
  </si>
  <si>
    <t>9781107076877</t>
  </si>
  <si>
    <t>Convex Optimization of Power Systems</t>
  </si>
  <si>
    <t>taylor</t>
  </si>
  <si>
    <t>9781107077652</t>
  </si>
  <si>
    <t>Managing and Working in Project Society</t>
  </si>
  <si>
    <t>lundin</t>
  </si>
  <si>
    <t>9781107077799</t>
  </si>
  <si>
    <t>Models of Decision Making</t>
  </si>
  <si>
    <t>weirich</t>
  </si>
  <si>
    <t>9781107077966</t>
  </si>
  <si>
    <t>The Law and Economics of Framework Agreements</t>
  </si>
  <si>
    <t>albano</t>
  </si>
  <si>
    <t>9781107078123</t>
  </si>
  <si>
    <t>Hegels Theory of Responsibility</t>
  </si>
  <si>
    <t>alznauer</t>
  </si>
  <si>
    <t>9781107078390</t>
  </si>
  <si>
    <t xml:space="preserve">Integrative Mechanobiology </t>
  </si>
  <si>
    <t>sun</t>
  </si>
  <si>
    <t>9781107079199</t>
  </si>
  <si>
    <t xml:space="preserve">Advanced State Space Methods for Neural and Clinical </t>
  </si>
  <si>
    <t>9781107079830</t>
  </si>
  <si>
    <t xml:space="preserve">Bacterial Genomics </t>
  </si>
  <si>
    <t>seshasayee</t>
  </si>
  <si>
    <t>9781107080089</t>
  </si>
  <si>
    <t>Holographic Duality in Condensed Matter Physics</t>
  </si>
  <si>
    <t>zanen</t>
  </si>
  <si>
    <t>9781107080485</t>
  </si>
  <si>
    <t xml:space="preserve">Comparing Tort and Crime </t>
  </si>
  <si>
    <t>dyson</t>
  </si>
  <si>
    <t>9781107080997</t>
  </si>
  <si>
    <t>Doubt in Islamic law</t>
  </si>
  <si>
    <t>rabb</t>
  </si>
  <si>
    <t>9781107084285</t>
  </si>
  <si>
    <t>Dimensions of Dignity</t>
  </si>
  <si>
    <t>weinrib</t>
  </si>
  <si>
    <t>9781107087323</t>
  </si>
  <si>
    <t>The Cambridge Handbook of Child Language</t>
  </si>
  <si>
    <t>bavin</t>
  </si>
  <si>
    <t>9781107087354</t>
  </si>
  <si>
    <t>Biodesign</t>
  </si>
  <si>
    <t>yock</t>
  </si>
  <si>
    <t>9781107090149</t>
  </si>
  <si>
    <t>Atoms and Molecules Interacting With Light</t>
  </si>
  <si>
    <t>straten</t>
  </si>
  <si>
    <t>9781107090415</t>
  </si>
  <si>
    <t xml:space="preserve">High Speed Marine Craft </t>
  </si>
  <si>
    <t>mantle</t>
  </si>
  <si>
    <t>9781107090477</t>
  </si>
  <si>
    <t>Heliophysics Active Stars Their Astrospheres</t>
  </si>
  <si>
    <t>schrijver</t>
  </si>
  <si>
    <t>9781107090965</t>
  </si>
  <si>
    <t>Regulating Reproductibe Donation</t>
  </si>
  <si>
    <t>golombok</t>
  </si>
  <si>
    <t>9781107091238</t>
  </si>
  <si>
    <t>Optimization in Chemical Engineering</t>
  </si>
  <si>
    <t>dutta</t>
  </si>
  <si>
    <t>9781107091825</t>
  </si>
  <si>
    <t>Criminalising Contagion</t>
  </si>
  <si>
    <t>stanton</t>
  </si>
  <si>
    <t>9781107092426</t>
  </si>
  <si>
    <t>The Global Coal Market</t>
  </si>
  <si>
    <t>thurber</t>
  </si>
  <si>
    <t>9781107092617</t>
  </si>
  <si>
    <t>Active Radar Cross Section Reduction</t>
  </si>
  <si>
    <t>singh</t>
  </si>
  <si>
    <t>9781107095908</t>
  </si>
  <si>
    <t>Reshaping Markets</t>
  </si>
  <si>
    <t>lomfeld</t>
  </si>
  <si>
    <t>9781107096400</t>
  </si>
  <si>
    <t>The Cambridge Handbook of Applied Perception</t>
  </si>
  <si>
    <t>hoffman</t>
  </si>
  <si>
    <t>9781107096769</t>
  </si>
  <si>
    <t>Fracture Mechanics</t>
  </si>
  <si>
    <t>maiti</t>
  </si>
  <si>
    <t>9781107097483</t>
  </si>
  <si>
    <t xml:space="preserve">Advanced Concepts in Particle and Field Theory </t>
  </si>
  <si>
    <t>Hubsch</t>
  </si>
  <si>
    <t>eggers</t>
  </si>
  <si>
    <t>9781107098824</t>
  </si>
  <si>
    <t xml:space="preserve">Space Physics </t>
  </si>
  <si>
    <t>9781107098954</t>
  </si>
  <si>
    <t>Media Freedom as A Fundamental Right</t>
  </si>
  <si>
    <t>oster</t>
  </si>
  <si>
    <t>9781107100008</t>
  </si>
  <si>
    <t>The Cement of Civil Society</t>
  </si>
  <si>
    <t>diani</t>
  </si>
  <si>
    <t>9781107100374</t>
  </si>
  <si>
    <t xml:space="preserve">Water Ecosystem Services </t>
  </si>
  <si>
    <t>9781107101739</t>
  </si>
  <si>
    <t>Aristotle and The Arabic Tradition</t>
  </si>
  <si>
    <t>alwishah</t>
  </si>
  <si>
    <t>9781107106307</t>
  </si>
  <si>
    <t xml:space="preserve">The Gas Dynamics of Explosions </t>
  </si>
  <si>
    <t>lee</t>
  </si>
  <si>
    <t>9781107107724</t>
  </si>
  <si>
    <t>The Cambridge World History 7 vol set</t>
  </si>
  <si>
    <t>hanks</t>
  </si>
  <si>
    <t>garsia</t>
  </si>
  <si>
    <t>9781107108905</t>
  </si>
  <si>
    <t>The Shia in Modern South Asia</t>
  </si>
  <si>
    <t>9781107109186</t>
  </si>
  <si>
    <t>Optimization in Practice With Matlab</t>
  </si>
  <si>
    <t>messac</t>
  </si>
  <si>
    <t>9781107113084</t>
  </si>
  <si>
    <t>A Biostatistics Toolbox for Data Analysis</t>
  </si>
  <si>
    <t>selvin</t>
  </si>
  <si>
    <t>9781107116382</t>
  </si>
  <si>
    <t xml:space="preserve">Mapping Mythologies </t>
  </si>
  <si>
    <t>butler</t>
  </si>
  <si>
    <t>9781107116450</t>
  </si>
  <si>
    <t xml:space="preserve">Principles of Digital Communication </t>
  </si>
  <si>
    <t>rimoldi</t>
  </si>
  <si>
    <t>9781107116740</t>
  </si>
  <si>
    <t>Hyperbolic Manifolds</t>
  </si>
  <si>
    <t>marden</t>
  </si>
  <si>
    <t>9781107118508</t>
  </si>
  <si>
    <t xml:space="preserve">Introduction to Random Graphs </t>
  </si>
  <si>
    <t>frieze</t>
  </si>
  <si>
    <t>9781107120334</t>
  </si>
  <si>
    <t>The International Atlas of Mars Exploration 2 vol</t>
  </si>
  <si>
    <t>stooke</t>
  </si>
  <si>
    <t>9781107120372</t>
  </si>
  <si>
    <t xml:space="preserve">Solar Power Generation Problems Solutions </t>
  </si>
  <si>
    <t>gevorkian</t>
  </si>
  <si>
    <t>9781107120945</t>
  </si>
  <si>
    <t>Power and Global Economic Institutions</t>
  </si>
  <si>
    <t>9781107122864</t>
  </si>
  <si>
    <t>Theory and Synthesis of Linear Passive Time Invariant</t>
  </si>
  <si>
    <t>youla</t>
  </si>
  <si>
    <t>9781107123649</t>
  </si>
  <si>
    <t>Comparative Defamation and Privacy Law</t>
  </si>
  <si>
    <t>kenyon</t>
  </si>
  <si>
    <t>9781107126084</t>
  </si>
  <si>
    <t>Literature and The Development of Feminist</t>
  </si>
  <si>
    <t>goodman</t>
  </si>
  <si>
    <t>Foundations of Ergodic Theory</t>
  </si>
  <si>
    <t>viana</t>
  </si>
  <si>
    <t>9781107130098</t>
  </si>
  <si>
    <t xml:space="preserve">5G Mobile and Wireless Communications </t>
  </si>
  <si>
    <t>osseiran</t>
  </si>
  <si>
    <t>9781107134607</t>
  </si>
  <si>
    <t>Partially Observed Markov Decision Processes</t>
  </si>
  <si>
    <t>krishnamuthy</t>
  </si>
  <si>
    <t>9781107137042</t>
  </si>
  <si>
    <t>Coarse Grained Simulation and Turbulent Mixing</t>
  </si>
  <si>
    <t>grinstein</t>
  </si>
  <si>
    <t>9781107139602</t>
  </si>
  <si>
    <t>Thermo Hydraulics of Nuclear Reactors</t>
  </si>
  <si>
    <t>brennen</t>
  </si>
  <si>
    <t>9781107140271</t>
  </si>
  <si>
    <t>The Cambridge History of Post Modern Literature</t>
  </si>
  <si>
    <t>mchale</t>
  </si>
  <si>
    <t>9781107143210</t>
  </si>
  <si>
    <t>Fundamentals of Mobile Data Networks</t>
  </si>
  <si>
    <t>miao</t>
  </si>
  <si>
    <t>9781107148055</t>
  </si>
  <si>
    <t>Noncommutative Mathematics for Quantum Systems</t>
  </si>
  <si>
    <t>9781107150652</t>
  </si>
  <si>
    <t>To Whom Do Children Belong</t>
  </si>
  <si>
    <t>moschela</t>
  </si>
  <si>
    <t>9781107153523</t>
  </si>
  <si>
    <t>Differential Topology</t>
  </si>
  <si>
    <t>wall</t>
  </si>
  <si>
    <t>9781107401617</t>
  </si>
  <si>
    <t>Understanding Education and Educational Research</t>
  </si>
  <si>
    <t>smeyers</t>
  </si>
  <si>
    <t>9781107415041</t>
  </si>
  <si>
    <t xml:space="preserve">Core Statistics </t>
  </si>
  <si>
    <t>wood</t>
  </si>
  <si>
    <t>9781107417502</t>
  </si>
  <si>
    <t xml:space="preserve">Guided Explorations of The Mechanics of Solids </t>
  </si>
  <si>
    <t>doyle</t>
  </si>
  <si>
    <t>9781107421110</t>
  </si>
  <si>
    <t>Innovations in Sustainability</t>
  </si>
  <si>
    <t>9781107421585</t>
  </si>
  <si>
    <t>Strategic Talent Management</t>
  </si>
  <si>
    <t>sparrow</t>
  </si>
  <si>
    <t>9781107423879</t>
  </si>
  <si>
    <t>Rethinking The Law School</t>
  </si>
  <si>
    <t>stolker</t>
  </si>
  <si>
    <t>9781107424326</t>
  </si>
  <si>
    <t>The Road to Maxwells Demon</t>
  </si>
  <si>
    <t>hemmo</t>
  </si>
  <si>
    <t>9781107424531</t>
  </si>
  <si>
    <t>Statistical Mechanics of Nonequilibrium Liquies</t>
  </si>
  <si>
    <t>evans</t>
  </si>
  <si>
    <t>duan</t>
  </si>
  <si>
    <t>9781107428225</t>
  </si>
  <si>
    <t>Learning Scientific Programming With Python</t>
  </si>
  <si>
    <t>hill</t>
  </si>
  <si>
    <t>9781107428829</t>
  </si>
  <si>
    <t xml:space="preserve">The Surprising Mathematics of Longest Increasing </t>
  </si>
  <si>
    <t>romik</t>
  </si>
  <si>
    <t>9781107428836</t>
  </si>
  <si>
    <t xml:space="preserve">Advanced Computational Fluid and Aerodynamics </t>
  </si>
  <si>
    <t>tucker</t>
  </si>
  <si>
    <t>9781107432260</t>
  </si>
  <si>
    <t xml:space="preserve">Science in Early Childhood </t>
  </si>
  <si>
    <t>compbel</t>
  </si>
  <si>
    <t>9781107432550</t>
  </si>
  <si>
    <t>Noise Sensitivity of Boolean Functions and Percolation</t>
  </si>
  <si>
    <t>garban</t>
  </si>
  <si>
    <t>9781107433670</t>
  </si>
  <si>
    <t>Teaching The Arts</t>
  </si>
  <si>
    <t>Roy</t>
  </si>
  <si>
    <t>9781107435162</t>
  </si>
  <si>
    <t>Electricity and Magnetism for Mathematicians</t>
  </si>
  <si>
    <t>garrity</t>
  </si>
  <si>
    <t>9781107439412</t>
  </si>
  <si>
    <t>The Cambridge Companion to Libralism</t>
  </si>
  <si>
    <t>9781107439719</t>
  </si>
  <si>
    <t>An Introduction to International Organizations Law</t>
  </si>
  <si>
    <t>klabbers</t>
  </si>
  <si>
    <t>9781107439726</t>
  </si>
  <si>
    <t>Understanding Child and Adolescent Behaviour</t>
  </si>
  <si>
    <t>armstromg</t>
  </si>
  <si>
    <t>9781107441095</t>
  </si>
  <si>
    <t xml:space="preserve">Corruption and Government </t>
  </si>
  <si>
    <t>9781107441187</t>
  </si>
  <si>
    <t>Teaching and Learning Strategies</t>
  </si>
  <si>
    <t>whitton</t>
  </si>
  <si>
    <t>9781107442597</t>
  </si>
  <si>
    <t>Cause and Correlation in Biology</t>
  </si>
  <si>
    <t>shipley</t>
  </si>
  <si>
    <t>9781107442672</t>
  </si>
  <si>
    <t>Chomsky</t>
  </si>
  <si>
    <t>9781107442993</t>
  </si>
  <si>
    <t>The Cambridge Companion to Emma</t>
  </si>
  <si>
    <t>sabor</t>
  </si>
  <si>
    <t>9781107443792</t>
  </si>
  <si>
    <t xml:space="preserve">Dynamic Economic Analysis </t>
  </si>
  <si>
    <t>sorger</t>
  </si>
  <si>
    <t>9781107446120</t>
  </si>
  <si>
    <t>Health and Physical Education</t>
  </si>
  <si>
    <t>kallkott</t>
  </si>
  <si>
    <t>9781107451650</t>
  </si>
  <si>
    <t>The Cambridge Companion to Medievalism</t>
  </si>
  <si>
    <t>arcens</t>
  </si>
  <si>
    <t>9781107451988</t>
  </si>
  <si>
    <t>Success in Professional Experience</t>
  </si>
  <si>
    <t>Dyson</t>
  </si>
  <si>
    <t>9781107453982</t>
  </si>
  <si>
    <t>Dark Energy</t>
  </si>
  <si>
    <t>Amendola</t>
  </si>
  <si>
    <t>9781107456105</t>
  </si>
  <si>
    <t>Key Issues in Language Teaching</t>
  </si>
  <si>
    <t>richards</t>
  </si>
  <si>
    <t>9781107456815</t>
  </si>
  <si>
    <t>A Concise Text on Advanced Linear Algebra</t>
  </si>
  <si>
    <t>yang</t>
  </si>
  <si>
    <t>9781107458116</t>
  </si>
  <si>
    <t>Revealed Preference Theory</t>
  </si>
  <si>
    <t>chambers</t>
  </si>
  <si>
    <t>9781107459175</t>
  </si>
  <si>
    <t>The Psychology of Innovation in Organizations</t>
  </si>
  <si>
    <t>cropley</t>
  </si>
  <si>
    <t>9781107461222</t>
  </si>
  <si>
    <t>Statistics Using IBM SPSS</t>
  </si>
  <si>
    <t>weinberg</t>
  </si>
  <si>
    <t>9781107461802</t>
  </si>
  <si>
    <t>Learning to Teach in The Secondary School</t>
  </si>
  <si>
    <t>fell</t>
  </si>
  <si>
    <t>9781107465497</t>
  </si>
  <si>
    <t xml:space="preserve">Thermal Physics </t>
  </si>
  <si>
    <t>goodstein</t>
  </si>
  <si>
    <t>9781107465923</t>
  </si>
  <si>
    <t>Applied Choice Analysis</t>
  </si>
  <si>
    <t>hensher</t>
  </si>
  <si>
    <t>9781107467057</t>
  </si>
  <si>
    <t xml:space="preserve">Critique of Practical Reason </t>
  </si>
  <si>
    <t>9781107471481</t>
  </si>
  <si>
    <t>Multilingualism</t>
  </si>
  <si>
    <t>stavans</t>
  </si>
  <si>
    <t>9781107472020</t>
  </si>
  <si>
    <t>The Cambridge Companion to Alice Munro</t>
  </si>
  <si>
    <t>staines</t>
  </si>
  <si>
    <t>9781107477469</t>
  </si>
  <si>
    <t>Understanding Sociological Theory for Educational</t>
  </si>
  <si>
    <t>ferfolja</t>
  </si>
  <si>
    <t>9781107479142</t>
  </si>
  <si>
    <t>The Cambridge Companion to Asian American</t>
  </si>
  <si>
    <t>parikh</t>
  </si>
  <si>
    <t>9781107480803</t>
  </si>
  <si>
    <t>Reasons Rights and Values</t>
  </si>
  <si>
    <t>9781107483613</t>
  </si>
  <si>
    <t>Organizational Design</t>
  </si>
  <si>
    <t>burton</t>
  </si>
  <si>
    <t>9781107484269</t>
  </si>
  <si>
    <t xml:space="preserve">Meeting Democracy </t>
  </si>
  <si>
    <t>porta</t>
  </si>
  <si>
    <t>9781107486744</t>
  </si>
  <si>
    <t>The Poets Year</t>
  </si>
  <si>
    <t>sharpley</t>
  </si>
  <si>
    <t>9781107487246</t>
  </si>
  <si>
    <t>A Book of Verse for Children</t>
  </si>
  <si>
    <t>rodgers</t>
  </si>
  <si>
    <t>9781107487260</t>
  </si>
  <si>
    <t xml:space="preserve">Childrens Books of Yesterday </t>
  </si>
  <si>
    <t>muri</t>
  </si>
  <si>
    <t>9781107491977</t>
  </si>
  <si>
    <t>Kants Theory of Virtue</t>
  </si>
  <si>
    <t>baxley</t>
  </si>
  <si>
    <t>9781107492035</t>
  </si>
  <si>
    <t>Kant on Moral Autonomy</t>
  </si>
  <si>
    <t>sensen</t>
  </si>
  <si>
    <t>9781107492271</t>
  </si>
  <si>
    <t xml:space="preserve">Social History and Literature </t>
  </si>
  <si>
    <t>pawney</t>
  </si>
  <si>
    <t>9781107492349</t>
  </si>
  <si>
    <t xml:space="preserve">Bacons Essays </t>
  </si>
  <si>
    <t>bacon</t>
  </si>
  <si>
    <t>9781107492530</t>
  </si>
  <si>
    <t>Deposition of The Sedimentary Rocks</t>
  </si>
  <si>
    <t>marr</t>
  </si>
  <si>
    <t>9781107494428</t>
  </si>
  <si>
    <t>A Hundred Years of English Poetry</t>
  </si>
  <si>
    <t>powley</t>
  </si>
  <si>
    <t>9781107496194</t>
  </si>
  <si>
    <t xml:space="preserve">Understanding Natinal Identity </t>
  </si>
  <si>
    <t>mcrone</t>
  </si>
  <si>
    <t>9781107499362</t>
  </si>
  <si>
    <t>Downsizing</t>
  </si>
  <si>
    <t>cooper</t>
  </si>
  <si>
    <t>9781107499430</t>
  </si>
  <si>
    <t>Prime Numbers and The Riemann Hypothesis</t>
  </si>
  <si>
    <t>mazur</t>
  </si>
  <si>
    <t>9781107499652</t>
  </si>
  <si>
    <t>Aristotles Ethics and Moral Responsibility</t>
  </si>
  <si>
    <t>echenique</t>
  </si>
  <si>
    <t>9781107499669</t>
  </si>
  <si>
    <t>Hegel on The Modern Arts</t>
  </si>
  <si>
    <t>rutter</t>
  </si>
  <si>
    <t>9781107499683</t>
  </si>
  <si>
    <t>Hegel and The Metaphysics of Absolute Negativity</t>
  </si>
  <si>
    <t>bowman</t>
  </si>
  <si>
    <t>9781107499690</t>
  </si>
  <si>
    <t xml:space="preserve">Georg Wilhelm Fridrich Hegel Encyclopedia of the philo sciences </t>
  </si>
  <si>
    <t>hegel</t>
  </si>
  <si>
    <t>9781107499782</t>
  </si>
  <si>
    <t>Assessing Language Teachers Professional Skills</t>
  </si>
  <si>
    <t>wilson</t>
  </si>
  <si>
    <t>9781107499799</t>
  </si>
  <si>
    <t xml:space="preserve">Introduction to Atmospheric Modelling </t>
  </si>
  <si>
    <t>steyn</t>
  </si>
  <si>
    <t>9781107500495</t>
  </si>
  <si>
    <t xml:space="preserve">Elements of Numerical Analysis </t>
  </si>
  <si>
    <t>gupta</t>
  </si>
  <si>
    <t>9781107502543</t>
  </si>
  <si>
    <t>Kierkegaard and The Problem of Self Love</t>
  </si>
  <si>
    <t>lippitt</t>
  </si>
  <si>
    <t>9781107503427</t>
  </si>
  <si>
    <t>English Blake</t>
  </si>
  <si>
    <t>blackstone</t>
  </si>
  <si>
    <t>9781107505186</t>
  </si>
  <si>
    <t>Suggestions</t>
  </si>
  <si>
    <t>kellett</t>
  </si>
  <si>
    <t>9781107505421</t>
  </si>
  <si>
    <t>The Ballads of Marko Kraljevic</t>
  </si>
  <si>
    <t>low</t>
  </si>
  <si>
    <t>9781107505483</t>
  </si>
  <si>
    <t>A Primer of English in Literature</t>
  </si>
  <si>
    <t>young</t>
  </si>
  <si>
    <t>9781107505513</t>
  </si>
  <si>
    <t xml:space="preserve">The Literature of The French Renaissance vol 1 </t>
  </si>
  <si>
    <t>tilley</t>
  </si>
  <si>
    <t>9781107505568</t>
  </si>
  <si>
    <t>The Literature of The French Renaissance vol 2</t>
  </si>
  <si>
    <t>9781107507357</t>
  </si>
  <si>
    <t xml:space="preserve">Introduction to Finite Element Vibration Analysis </t>
  </si>
  <si>
    <t>petyt</t>
  </si>
  <si>
    <t>9781107507654</t>
  </si>
  <si>
    <t>Literary Translation and The Rediscovery of Reading</t>
  </si>
  <si>
    <t>9781107513457</t>
  </si>
  <si>
    <t xml:space="preserve">New Directions in Linear Acoustics and Vibration </t>
  </si>
  <si>
    <t>wright</t>
  </si>
  <si>
    <t>9781107514881</t>
  </si>
  <si>
    <t>The Cambridge Companion to Alfred Hitchcock</t>
  </si>
  <si>
    <t>freedman</t>
  </si>
  <si>
    <t>9781107515260</t>
  </si>
  <si>
    <t>Risk Governance of Offshore Oil and Gas Operations</t>
  </si>
  <si>
    <t>lindoe</t>
  </si>
  <si>
    <t>9781107519725</t>
  </si>
  <si>
    <t>International White Collar Crime</t>
  </si>
  <si>
    <t>zagaris</t>
  </si>
  <si>
    <t>9781107521728</t>
  </si>
  <si>
    <t>Natural Categories and Human Kinds</t>
  </si>
  <si>
    <t>khalidi</t>
  </si>
  <si>
    <t>9781107525627</t>
  </si>
  <si>
    <t>The Price of Oil</t>
  </si>
  <si>
    <t>aguilera</t>
  </si>
  <si>
    <t>9781107527447</t>
  </si>
  <si>
    <t>The Poetry of Victorian Scientists</t>
  </si>
  <si>
    <t>brown</t>
  </si>
  <si>
    <t>9781107527805</t>
  </si>
  <si>
    <t xml:space="preserve">An Introduction to International Arbitration </t>
  </si>
  <si>
    <t>bantekas</t>
  </si>
  <si>
    <t>9781107529885</t>
  </si>
  <si>
    <t>Empire and Power in The Reign of Suleyman</t>
  </si>
  <si>
    <t>sahin</t>
  </si>
  <si>
    <t>9781107529908</t>
  </si>
  <si>
    <t>Financial Crises and The Politics of Macroeconomic</t>
  </si>
  <si>
    <t>walter</t>
  </si>
  <si>
    <t>9781107532274</t>
  </si>
  <si>
    <t>Sextus Empiricus</t>
  </si>
  <si>
    <t>bett</t>
  </si>
  <si>
    <t>9781107532878</t>
  </si>
  <si>
    <t>Kants Religion Within the Boundaries of Mere</t>
  </si>
  <si>
    <t>dicenso</t>
  </si>
  <si>
    <t>9781107536241</t>
  </si>
  <si>
    <t>The Sanctty of Life and The Criminal Law</t>
  </si>
  <si>
    <t>baker</t>
  </si>
  <si>
    <t>9781107536272</t>
  </si>
  <si>
    <t xml:space="preserve">The Future of Child and Family Law </t>
  </si>
  <si>
    <t>sutherland</t>
  </si>
  <si>
    <t>9781107536401</t>
  </si>
  <si>
    <t>Mathematical and Physical Papers vol 2</t>
  </si>
  <si>
    <t>larmor</t>
  </si>
  <si>
    <t>9781107536463</t>
  </si>
  <si>
    <t>Mathematical and Physical Papers vol 1</t>
  </si>
  <si>
    <t>9781107536692</t>
  </si>
  <si>
    <t>The Paradiso of Dante Alighieri</t>
  </si>
  <si>
    <t>bickersteth</t>
  </si>
  <si>
    <t>9781107536791</t>
  </si>
  <si>
    <t xml:space="preserve">Victorian Fiction </t>
  </si>
  <si>
    <t>carter</t>
  </si>
  <si>
    <t>9781107542570</t>
  </si>
  <si>
    <t>The Cambridge Introduction to British Poerty 1945-2010</t>
  </si>
  <si>
    <t>falci</t>
  </si>
  <si>
    <t>9781107542686</t>
  </si>
  <si>
    <t>Statehood and Self Determination</t>
  </si>
  <si>
    <t>french</t>
  </si>
  <si>
    <t>9781107542853</t>
  </si>
  <si>
    <t xml:space="preserve">Principle and Policy in Contract Law </t>
  </si>
  <si>
    <t>waddams</t>
  </si>
  <si>
    <t>9781107544048</t>
  </si>
  <si>
    <t>Corporate Strategy</t>
  </si>
  <si>
    <t>puranam</t>
  </si>
  <si>
    <t>9781107544567</t>
  </si>
  <si>
    <t>Stories of The Victorian Writers</t>
  </si>
  <si>
    <t>walker</t>
  </si>
  <si>
    <t>9781107544628</t>
  </si>
  <si>
    <t>Modern Higher Algebra</t>
  </si>
  <si>
    <t>albert</t>
  </si>
  <si>
    <t>9781107544659</t>
  </si>
  <si>
    <t>Selections From The Poems of William</t>
  </si>
  <si>
    <t>wordsworth</t>
  </si>
  <si>
    <t>9781107544680</t>
  </si>
  <si>
    <t>From Montaigne to Moliere</t>
  </si>
  <si>
    <t>tiley</t>
  </si>
  <si>
    <t>9781107544765</t>
  </si>
  <si>
    <t>Studies in French Language Literature and History</t>
  </si>
  <si>
    <t>mackenzie</t>
  </si>
  <si>
    <t>9781107545779</t>
  </si>
  <si>
    <t>Ottoman Iranian Borderlands</t>
  </si>
  <si>
    <t>ates</t>
  </si>
  <si>
    <t>9781107546080</t>
  </si>
  <si>
    <t>Social and Political Foundations of Constitutions</t>
  </si>
  <si>
    <t>galigan</t>
  </si>
  <si>
    <t>9781107546660</t>
  </si>
  <si>
    <t>Financial Assets Debt and Liquidity Crises</t>
  </si>
  <si>
    <t>charpe</t>
  </si>
  <si>
    <t>9781107548220</t>
  </si>
  <si>
    <t>Cost Benefit Analysis for Project Appraisal</t>
  </si>
  <si>
    <t>johnson</t>
  </si>
  <si>
    <t>9781107548701</t>
  </si>
  <si>
    <t>Science for Children</t>
  </si>
  <si>
    <t>fleer</t>
  </si>
  <si>
    <t>9781107552074</t>
  </si>
  <si>
    <t>Constructional Change in English</t>
  </si>
  <si>
    <t>hilpert</t>
  </si>
  <si>
    <t>9781107552449</t>
  </si>
  <si>
    <t>The Cambridge Handbook of Endangered Languages</t>
  </si>
  <si>
    <t>austin</t>
  </si>
  <si>
    <t>9781107554252</t>
  </si>
  <si>
    <t>An Anthology of English Prose 1400-1900</t>
  </si>
  <si>
    <t>james</t>
  </si>
  <si>
    <t>9781107558564</t>
  </si>
  <si>
    <t>English As A Contact Language</t>
  </si>
  <si>
    <t>schrer</t>
  </si>
  <si>
    <t>9781107558601</t>
  </si>
  <si>
    <t>Foreign Accent</t>
  </si>
  <si>
    <t>moyer</t>
  </si>
  <si>
    <t>9781107558618</t>
  </si>
  <si>
    <t>The Language of Stories</t>
  </si>
  <si>
    <t>dancbgier</t>
  </si>
  <si>
    <t>9781107558670</t>
  </si>
  <si>
    <t>The Cambridge Handbook of Pragmatics</t>
  </si>
  <si>
    <t>alln</t>
  </si>
  <si>
    <t>9781107559431</t>
  </si>
  <si>
    <t>Spensers International Style</t>
  </si>
  <si>
    <t>9781107560109</t>
  </si>
  <si>
    <t>Mechanisms of Biological Oxidations</t>
  </si>
  <si>
    <t>9781107560840</t>
  </si>
  <si>
    <t xml:space="preserve">Uptalk </t>
  </si>
  <si>
    <t>warren</t>
  </si>
  <si>
    <t>9781107561441</t>
  </si>
  <si>
    <t>The Continent of International Law</t>
  </si>
  <si>
    <t>koremenos</t>
  </si>
  <si>
    <t>9781107562080</t>
  </si>
  <si>
    <t>Cambridge Handbook of Institutional Investment</t>
  </si>
  <si>
    <t>hawley</t>
  </si>
  <si>
    <t>9781107562714</t>
  </si>
  <si>
    <t>The Cambridge Companion to British Fiction Since</t>
  </si>
  <si>
    <t>9781107564978</t>
  </si>
  <si>
    <t>Behavioral Rationality and Heterogeneous</t>
  </si>
  <si>
    <t>hommes</t>
  </si>
  <si>
    <t>9781107566736</t>
  </si>
  <si>
    <t>Romantic Women Writers Revolution and Prophecy</t>
  </si>
  <si>
    <t>9781107569393</t>
  </si>
  <si>
    <t>Learning Policy Making and Market Reforms</t>
  </si>
  <si>
    <t>meseguer</t>
  </si>
  <si>
    <t>9781107578586</t>
  </si>
  <si>
    <t xml:space="preserve">Comparative Regionel Integration </t>
  </si>
  <si>
    <t>closa</t>
  </si>
  <si>
    <t>9781107585003</t>
  </si>
  <si>
    <t>International Sales Law</t>
  </si>
  <si>
    <t>dimatteo</t>
  </si>
  <si>
    <t>9781107585690</t>
  </si>
  <si>
    <t>Some Exercises in The Sounds of Speech</t>
  </si>
  <si>
    <t>bell</t>
  </si>
  <si>
    <t>9781107586086</t>
  </si>
  <si>
    <t>The Poetry of The Age of Wordsworth</t>
  </si>
  <si>
    <t>9781107586277</t>
  </si>
  <si>
    <t>Physical Chemistry Experimental and Theoretical</t>
  </si>
  <si>
    <t>van Pragh</t>
  </si>
  <si>
    <t>9781107586314</t>
  </si>
  <si>
    <t xml:space="preserve">Botany </t>
  </si>
  <si>
    <t>thoday</t>
  </si>
  <si>
    <t>9781107586369</t>
  </si>
  <si>
    <t>First Principles of Chemistry</t>
  </si>
  <si>
    <t>dotson</t>
  </si>
  <si>
    <t>9781107586437</t>
  </si>
  <si>
    <t>Plant Biology</t>
  </si>
  <si>
    <t>godwin</t>
  </si>
  <si>
    <t>9781107586536</t>
  </si>
  <si>
    <t>Law and Other Things</t>
  </si>
  <si>
    <t>Mc milan</t>
  </si>
  <si>
    <t>9781107586727</t>
  </si>
  <si>
    <t xml:space="preserve">The Economics of Small Holdings </t>
  </si>
  <si>
    <t>9781107588059</t>
  </si>
  <si>
    <t>The Cambridge Companion to The Postcolonial</t>
  </si>
  <si>
    <t>quayson</t>
  </si>
  <si>
    <t>9781107592230</t>
  </si>
  <si>
    <t>Accommodating Rising Power</t>
  </si>
  <si>
    <t>9781107593411</t>
  </si>
  <si>
    <t>Molecular Rays</t>
  </si>
  <si>
    <t>fraser</t>
  </si>
  <si>
    <t>9781107594395</t>
  </si>
  <si>
    <t>Memorandum On The Teaching in English</t>
  </si>
  <si>
    <t>9781107594715</t>
  </si>
  <si>
    <t>Governmental Liability</t>
  </si>
  <si>
    <t>Street</t>
  </si>
  <si>
    <t>9781107594722</t>
  </si>
  <si>
    <t>Comparative Law</t>
  </si>
  <si>
    <t>Gutteridge</t>
  </si>
  <si>
    <t>9781107594760</t>
  </si>
  <si>
    <t xml:space="preserve">Thermodynamics for Engineers </t>
  </si>
  <si>
    <t>ewing</t>
  </si>
  <si>
    <t>9781107600591</t>
  </si>
  <si>
    <t>A Year Amongst The Persians</t>
  </si>
  <si>
    <t>browne</t>
  </si>
  <si>
    <t>9781107601758</t>
  </si>
  <si>
    <t>Ethics and Health Care</t>
  </si>
  <si>
    <t>moskop</t>
  </si>
  <si>
    <t>9781107604612</t>
  </si>
  <si>
    <t xml:space="preserve">Law of Evidence </t>
  </si>
  <si>
    <t>monoghan</t>
  </si>
  <si>
    <t>9781107607019</t>
  </si>
  <si>
    <t>Medieval Heresies</t>
  </si>
  <si>
    <t>ames</t>
  </si>
  <si>
    <t>9781107609464</t>
  </si>
  <si>
    <t>A Practitioners Guide to Stochactic Frontier</t>
  </si>
  <si>
    <t>kumbhakar</t>
  </si>
  <si>
    <t>9781107613980</t>
  </si>
  <si>
    <t>Clinical Psychology for Trainees</t>
  </si>
  <si>
    <t xml:space="preserve">page </t>
  </si>
  <si>
    <t>9781107614970</t>
  </si>
  <si>
    <t>Transforming Energy</t>
  </si>
  <si>
    <t>patt</t>
  </si>
  <si>
    <t>9781107615731</t>
  </si>
  <si>
    <t>Cambridge Readings in French Literature</t>
  </si>
  <si>
    <t>9781107616929</t>
  </si>
  <si>
    <t xml:space="preserve">Commodity Markets and The Global Economy </t>
  </si>
  <si>
    <t>clayton</t>
  </si>
  <si>
    <t>9781107620681</t>
  </si>
  <si>
    <t>Romanticism and Caricature</t>
  </si>
  <si>
    <t>haywood</t>
  </si>
  <si>
    <t>9781107622487</t>
  </si>
  <si>
    <t>Balancing Constitutional Rights</t>
  </si>
  <si>
    <t>bomhoff</t>
  </si>
  <si>
    <t>9781107626577</t>
  </si>
  <si>
    <t>The Cambridge Handbook of The Learning Sciences</t>
  </si>
  <si>
    <t>sawyer</t>
  </si>
  <si>
    <t>9781107627512</t>
  </si>
  <si>
    <t>The Original Position</t>
  </si>
  <si>
    <t>hinton</t>
  </si>
  <si>
    <t>9781107633803</t>
  </si>
  <si>
    <t xml:space="preserve">ThE Cambridge Companion Christian Political </t>
  </si>
  <si>
    <t>hovey</t>
  </si>
  <si>
    <t>9781107638938</t>
  </si>
  <si>
    <t>Essentials of WTO Law</t>
  </si>
  <si>
    <t>bossche</t>
  </si>
  <si>
    <t>9781107641600</t>
  </si>
  <si>
    <t xml:space="preserve">A Guided Tour of Mathematical Methods </t>
  </si>
  <si>
    <t>snieder</t>
  </si>
  <si>
    <t>9781107644397</t>
  </si>
  <si>
    <t>The Cambridge Companion to The Body in Literature</t>
  </si>
  <si>
    <t>hillman</t>
  </si>
  <si>
    <t>9781107645462</t>
  </si>
  <si>
    <t xml:space="preserve">Fundamentals of Translation </t>
  </si>
  <si>
    <t>colina</t>
  </si>
  <si>
    <t>9781107651487</t>
  </si>
  <si>
    <t xml:space="preserve">International Negotiation </t>
  </si>
  <si>
    <t>Jeong</t>
  </si>
  <si>
    <t>9781107652019</t>
  </si>
  <si>
    <t>Sentencing and Criminal Justice</t>
  </si>
  <si>
    <t>ashworth</t>
  </si>
  <si>
    <t>9781107653535</t>
  </si>
  <si>
    <t>Managing Employee Performance and Reward</t>
  </si>
  <si>
    <t>shields</t>
  </si>
  <si>
    <t>9781107655096</t>
  </si>
  <si>
    <t>The Cambridge Companion to Public Law</t>
  </si>
  <si>
    <t>9781107655751</t>
  </si>
  <si>
    <t xml:space="preserve">Second Language Speech </t>
  </si>
  <si>
    <t>colantoni</t>
  </si>
  <si>
    <t>9781107656628</t>
  </si>
  <si>
    <t>Communication Skills for Business Professionals</t>
  </si>
  <si>
    <t>cenere</t>
  </si>
  <si>
    <t>9781107656789</t>
  </si>
  <si>
    <t>Thermodynamics and Statistical Mechanics</t>
  </si>
  <si>
    <t>9781107659612</t>
  </si>
  <si>
    <t>The Cambridge Companion to Victorian Womens</t>
  </si>
  <si>
    <t>petrson</t>
  </si>
  <si>
    <t>9781107660649</t>
  </si>
  <si>
    <t>Contract Law</t>
  </si>
  <si>
    <t>andrews</t>
  </si>
  <si>
    <t>9781107662506</t>
  </si>
  <si>
    <t>Exploring Language and Linguistics</t>
  </si>
  <si>
    <t>braber</t>
  </si>
  <si>
    <t>9781107663329</t>
  </si>
  <si>
    <t>Functional Remediation for Bipolar Disorder</t>
  </si>
  <si>
    <t>vieta</t>
  </si>
  <si>
    <t>9781107669185</t>
  </si>
  <si>
    <t>Leading and Managing Early Childhood  Settings</t>
  </si>
  <si>
    <t>mccrea</t>
  </si>
  <si>
    <t>9781107672574</t>
  </si>
  <si>
    <t>The Cambridge Companion to The Waste</t>
  </si>
  <si>
    <t>mcintire</t>
  </si>
  <si>
    <t>9781107673342</t>
  </si>
  <si>
    <t>International Environmental Law</t>
  </si>
  <si>
    <t>dupuy</t>
  </si>
  <si>
    <t>9781107674059</t>
  </si>
  <si>
    <t>Business Ethics</t>
  </si>
  <si>
    <t>mcdonald</t>
  </si>
  <si>
    <t>9781107674349</t>
  </si>
  <si>
    <t xml:space="preserve">Reflective Social Work Practice </t>
  </si>
  <si>
    <t>pawar</t>
  </si>
  <si>
    <t>9781107674707</t>
  </si>
  <si>
    <t xml:space="preserve">Doing Interview Based Qualitative Research </t>
  </si>
  <si>
    <t>magnusson</t>
  </si>
  <si>
    <t>9781107679504</t>
  </si>
  <si>
    <t>The Cambridge Companion to Sufism</t>
  </si>
  <si>
    <t>ridgeon</t>
  </si>
  <si>
    <t>9781107683075</t>
  </si>
  <si>
    <t xml:space="preserve">The Cambridge Companion to The Communist </t>
  </si>
  <si>
    <t>carver</t>
  </si>
  <si>
    <t>9781107683143</t>
  </si>
  <si>
    <t xml:space="preserve">Organizations and Unusual Routines </t>
  </si>
  <si>
    <t>rice</t>
  </si>
  <si>
    <t>9781107684508</t>
  </si>
  <si>
    <t xml:space="preserve">Sacred Schisms </t>
  </si>
  <si>
    <t>9781107688865</t>
  </si>
  <si>
    <t>Quality Standards Value Chains and International</t>
  </si>
  <si>
    <t>swinnen</t>
  </si>
  <si>
    <t>9781107695955</t>
  </si>
  <si>
    <t xml:space="preserve">Sustainable Learning </t>
  </si>
  <si>
    <t>graham</t>
  </si>
  <si>
    <t>9781107698321</t>
  </si>
  <si>
    <t xml:space="preserve">Understanding Multinationals From Emerging </t>
  </si>
  <si>
    <t>cazarra</t>
  </si>
  <si>
    <t>9781107698369</t>
  </si>
  <si>
    <t>The Renaissance of Renewable Energy</t>
  </si>
  <si>
    <t>pagnoni</t>
  </si>
  <si>
    <t>9781108028653</t>
  </si>
  <si>
    <t>The History of Persia 2 vol set</t>
  </si>
  <si>
    <t>malcolm</t>
  </si>
  <si>
    <t>9781108028684</t>
  </si>
  <si>
    <t xml:space="preserve">Sketches of Persia 2 vol set </t>
  </si>
  <si>
    <t>9781316502020</t>
  </si>
  <si>
    <t>The Rule of Law in The Real World</t>
  </si>
  <si>
    <t>gowder</t>
  </si>
  <si>
    <t>9781316503942</t>
  </si>
  <si>
    <t>European Constitutional Law</t>
  </si>
  <si>
    <t>schutze</t>
  </si>
  <si>
    <t>9781316506585</t>
  </si>
  <si>
    <t xml:space="preserve">Contracts in The Real World </t>
  </si>
  <si>
    <t>cunningham</t>
  </si>
  <si>
    <t>9781316507605</t>
  </si>
  <si>
    <t>First Language Acquisition</t>
  </si>
  <si>
    <t>9781316509500</t>
  </si>
  <si>
    <t xml:space="preserve">The Determination of Production </t>
  </si>
  <si>
    <t xml:space="preserve">cameron </t>
  </si>
  <si>
    <t>9781316509586</t>
  </si>
  <si>
    <t xml:space="preserve">The Tenure of Agircultural Land </t>
  </si>
  <si>
    <t>orwin</t>
  </si>
  <si>
    <t>9781316509654</t>
  </si>
  <si>
    <t xml:space="preserve">A Textbook of Radar </t>
  </si>
  <si>
    <t>bowen</t>
  </si>
  <si>
    <t>9781316509685</t>
  </si>
  <si>
    <t xml:space="preserve">Italian Prose Usage </t>
  </si>
  <si>
    <t>shewring</t>
  </si>
  <si>
    <t>9781316509739</t>
  </si>
  <si>
    <t>An Introductory Course of Mathematical Analysis</t>
  </si>
  <si>
    <t>walmsley</t>
  </si>
  <si>
    <t>9781316509746</t>
  </si>
  <si>
    <t xml:space="preserve">The Principles of The Control and Stability of Aircraft </t>
  </si>
  <si>
    <t>duncan</t>
  </si>
  <si>
    <t>9781316509760</t>
  </si>
  <si>
    <t>From Dualism to Unity in Quantum Physics</t>
  </si>
  <si>
    <t>lande</t>
  </si>
  <si>
    <t>9781316509784</t>
  </si>
  <si>
    <t>Static and Dynamic Electron Optics</t>
  </si>
  <si>
    <t>sturrock</t>
  </si>
  <si>
    <t>9781316509814</t>
  </si>
  <si>
    <t xml:space="preserve">A Suryey of The Princioles and Practice of Wave </t>
  </si>
  <si>
    <t>huxley</t>
  </si>
  <si>
    <t>9781316509838</t>
  </si>
  <si>
    <t xml:space="preserve">Qualitative Inorganic Analysis </t>
  </si>
  <si>
    <t>berry</t>
  </si>
  <si>
    <t>9781316509845</t>
  </si>
  <si>
    <t xml:space="preserve">Educational School Gardening and Handwork </t>
  </si>
  <si>
    <t>9781316601693</t>
  </si>
  <si>
    <t>Nine Essays By Arthur Platt</t>
  </si>
  <si>
    <t>platt</t>
  </si>
  <si>
    <t>9781316601709</t>
  </si>
  <si>
    <t>Gringoire</t>
  </si>
  <si>
    <t>9781316601730</t>
  </si>
  <si>
    <t xml:space="preserve">A Gunior Manual of French Composition </t>
  </si>
  <si>
    <t>ritchie</t>
  </si>
  <si>
    <t>9781316601778</t>
  </si>
  <si>
    <t xml:space="preserve">French Passages for Translation </t>
  </si>
  <si>
    <t>9781316601822</t>
  </si>
  <si>
    <t>Ten Minute Exerciscs</t>
  </si>
  <si>
    <t>webb</t>
  </si>
  <si>
    <t>9781316601860</t>
  </si>
  <si>
    <t>Modern Magnetism</t>
  </si>
  <si>
    <t>bates</t>
  </si>
  <si>
    <t>9781316601891</t>
  </si>
  <si>
    <t xml:space="preserve">Linearized Theory of Steady High Speed Flow </t>
  </si>
  <si>
    <t>ward</t>
  </si>
  <si>
    <t>9781316603819</t>
  </si>
  <si>
    <t xml:space="preserve">An Elementary Treatise on Statics </t>
  </si>
  <si>
    <t>loney</t>
  </si>
  <si>
    <t>9781316604427</t>
  </si>
  <si>
    <t>The Inner Workings of Life</t>
  </si>
  <si>
    <t>voit</t>
  </si>
  <si>
    <t>9781316606957</t>
  </si>
  <si>
    <t>Differential Geometry of Three Dimensions vol 2</t>
  </si>
  <si>
    <t>weatherburn</t>
  </si>
  <si>
    <t>9781611973600</t>
  </si>
  <si>
    <t>Finite Element Methods for Computational Fluid</t>
  </si>
  <si>
    <t>kuzmin</t>
  </si>
  <si>
    <t>9781611973686</t>
  </si>
  <si>
    <t>Evaluating Gas Network Capacities</t>
  </si>
  <si>
    <t>koch</t>
  </si>
  <si>
    <t>9781611973792</t>
  </si>
  <si>
    <t xml:space="preserve">Computational Methods in Geophysical </t>
  </si>
  <si>
    <t>haber</t>
  </si>
  <si>
    <t>9780521877008</t>
  </si>
  <si>
    <t>Nanostructures and Nanotechnology</t>
  </si>
  <si>
    <t>natelson</t>
  </si>
  <si>
    <t>9781107041721</t>
  </si>
  <si>
    <t>Extraterrestrial Seismology</t>
  </si>
  <si>
    <t>tong</t>
  </si>
  <si>
    <t>9781107042964</t>
  </si>
  <si>
    <t>Islamic Intellectual History in The Seventeenth</t>
  </si>
  <si>
    <t>el</t>
  </si>
  <si>
    <t>9781107053748</t>
  </si>
  <si>
    <t xml:space="preserve">Applied Computational Aerodynamics </t>
  </si>
  <si>
    <t>9781107061507</t>
  </si>
  <si>
    <t>The Transformation of Islamic Law in Global</t>
  </si>
  <si>
    <t>ercanbrack</t>
  </si>
  <si>
    <t>9781107065680</t>
  </si>
  <si>
    <t>Interpreting Scriptures in Judaism Christianity and Islam</t>
  </si>
  <si>
    <t>cohen</t>
  </si>
  <si>
    <t>9781107075160</t>
  </si>
  <si>
    <t>The Cambridge Dictionary of Probability and It’s a pplication</t>
  </si>
  <si>
    <t>stirzaker</t>
  </si>
  <si>
    <t>9781107088795</t>
  </si>
  <si>
    <t xml:space="preserve">Self Awareness in Islamic Philosophy </t>
  </si>
  <si>
    <t>kaukua</t>
  </si>
  <si>
    <t>9781107090279</t>
  </si>
  <si>
    <t>The Second formation of Islamic Law</t>
  </si>
  <si>
    <t>burak</t>
  </si>
  <si>
    <t>9781107091290</t>
  </si>
  <si>
    <t>Fluid Mechnics VOL 2</t>
  </si>
  <si>
    <t>jog</t>
  </si>
  <si>
    <t>9781107091351</t>
  </si>
  <si>
    <t>Continuum Mechanics VOL 1</t>
  </si>
  <si>
    <t>9781107114586</t>
  </si>
  <si>
    <t>Sharia in The Modern Era</t>
  </si>
  <si>
    <t>zahalka</t>
  </si>
  <si>
    <t>9781107445895</t>
  </si>
  <si>
    <t>The Cambridge Companion to The American Modernist</t>
  </si>
  <si>
    <t>9781107456594</t>
  </si>
  <si>
    <t>The Life and Times of Sultan Mahmoud of Ghazna</t>
  </si>
  <si>
    <t>nazim</t>
  </si>
  <si>
    <t>9781107462847</t>
  </si>
  <si>
    <t>The Cambridge Companion to British Poerty 1945-2010</t>
  </si>
  <si>
    <t>larrissy</t>
  </si>
  <si>
    <t>9781107476639</t>
  </si>
  <si>
    <t xml:space="preserve">The Archaeology of Elam </t>
  </si>
  <si>
    <t>potts</t>
  </si>
  <si>
    <t>9781107479500</t>
  </si>
  <si>
    <t xml:space="preserve">A Students Guide to Numerical Methods </t>
  </si>
  <si>
    <t>hutchinson</t>
  </si>
  <si>
    <t>9781107487444</t>
  </si>
  <si>
    <t xml:space="preserve">The Heroines of Ancient Persia </t>
  </si>
  <si>
    <t>pavry</t>
  </si>
  <si>
    <t>9781107492370</t>
  </si>
  <si>
    <t xml:space="preserve">Modern Persian Reader </t>
  </si>
  <si>
    <t>arberry</t>
  </si>
  <si>
    <t>9781107503823</t>
  </si>
  <si>
    <t xml:space="preserve">200 More Puzzling Physics Problems </t>
  </si>
  <si>
    <t>gnading</t>
  </si>
  <si>
    <t>9781107505445</t>
  </si>
  <si>
    <t>Five Chort Stories</t>
  </si>
  <si>
    <t>balzac</t>
  </si>
  <si>
    <t>9781107505476</t>
  </si>
  <si>
    <t>Principles and Method in The Study of English</t>
  </si>
  <si>
    <t>macpherson</t>
  </si>
  <si>
    <t>9781107514041</t>
  </si>
  <si>
    <t xml:space="preserve">Minerals </t>
  </si>
  <si>
    <t>wenk</t>
  </si>
  <si>
    <t>9781107529915</t>
  </si>
  <si>
    <t xml:space="preserve">Animals in The Quran </t>
  </si>
  <si>
    <t>tlili</t>
  </si>
  <si>
    <t>9781107536753</t>
  </si>
  <si>
    <t xml:space="preserve">A Course of English Poetry </t>
  </si>
  <si>
    <t>francis</t>
  </si>
  <si>
    <t>9781107544550</t>
  </si>
  <si>
    <t>Insect Pests and Fungus Diseases of Fruit and Hops</t>
  </si>
  <si>
    <t>fryer</t>
  </si>
  <si>
    <t>9781107544697</t>
  </si>
  <si>
    <t xml:space="preserve">Poems </t>
  </si>
  <si>
    <t>shove</t>
  </si>
  <si>
    <t>9781107547834</t>
  </si>
  <si>
    <t>Mapping The Chianese and Islamic World</t>
  </si>
  <si>
    <t>park</t>
  </si>
  <si>
    <t>9781107554207</t>
  </si>
  <si>
    <t xml:space="preserve">A Short History of American Literature </t>
  </si>
  <si>
    <t>trent</t>
  </si>
  <si>
    <t>9781107559875</t>
  </si>
  <si>
    <t xml:space="preserve">Exercises in Practical Physics </t>
  </si>
  <si>
    <t>schuster</t>
  </si>
  <si>
    <t>9781107560789</t>
  </si>
  <si>
    <t>The Cambridge Companion to American Poets</t>
  </si>
  <si>
    <t>9781107571808</t>
  </si>
  <si>
    <t xml:space="preserve">The Cambridge History of English Poetry </t>
  </si>
  <si>
    <t>oneill</t>
  </si>
  <si>
    <t>9781107575684</t>
  </si>
  <si>
    <t xml:space="preserve">The Values of Literary Studies </t>
  </si>
  <si>
    <t>9781107583160</t>
  </si>
  <si>
    <t>The Value of James Joyce</t>
  </si>
  <si>
    <t>norris</t>
  </si>
  <si>
    <t>9781107586123</t>
  </si>
  <si>
    <t>The Time Piece</t>
  </si>
  <si>
    <t>kendon</t>
  </si>
  <si>
    <t>9781107586178</t>
  </si>
  <si>
    <t>Pomes</t>
  </si>
  <si>
    <t>9781107586284</t>
  </si>
  <si>
    <t xml:space="preserve">Practical Physics </t>
  </si>
  <si>
    <t>ashford</t>
  </si>
  <si>
    <t>9781107586352</t>
  </si>
  <si>
    <t xml:space="preserve">Elementary Quantum Mechanics </t>
  </si>
  <si>
    <t>gurney</t>
  </si>
  <si>
    <t>9781107593459</t>
  </si>
  <si>
    <t xml:space="preserve">Theoretical Mechanics </t>
  </si>
  <si>
    <t>love</t>
  </si>
  <si>
    <t>9781107593541</t>
  </si>
  <si>
    <t>New Foundations of Quantume Mechanics</t>
  </si>
  <si>
    <t>9781107605510</t>
  </si>
  <si>
    <t>The Cambridge Introduction to Postmodernism</t>
  </si>
  <si>
    <t>9781107624948</t>
  </si>
  <si>
    <t xml:space="preserve">Phonology </t>
  </si>
  <si>
    <t>kennedy</t>
  </si>
  <si>
    <t>9781107634176</t>
  </si>
  <si>
    <t>The Content of Indian and Iranian Studies</t>
  </si>
  <si>
    <t>beiley</t>
  </si>
  <si>
    <t>9781107637245</t>
  </si>
  <si>
    <t xml:space="preserve">The Value of The Novel </t>
  </si>
  <si>
    <t>boxall</t>
  </si>
  <si>
    <t>9781107638570</t>
  </si>
  <si>
    <t xml:space="preserve">A Students Manual for A First Course in General </t>
  </si>
  <si>
    <t>9781107642386</t>
  </si>
  <si>
    <t>The Nativist Prophets of Early Islamic Iran</t>
  </si>
  <si>
    <t>crone</t>
  </si>
  <si>
    <t>9781107643260</t>
  </si>
  <si>
    <t>A Students Guide to Waves</t>
  </si>
  <si>
    <t>fleisch</t>
  </si>
  <si>
    <t>9781107645738</t>
  </si>
  <si>
    <t>The Cambridge Companion to Wyndham Lewis</t>
  </si>
  <si>
    <t>9781107647169</t>
  </si>
  <si>
    <t xml:space="preserve">Ethics and Religion </t>
  </si>
  <si>
    <t>gensler</t>
  </si>
  <si>
    <t>9781107665224</t>
  </si>
  <si>
    <t>The Cambridge Companion to French Literature</t>
  </si>
  <si>
    <t>lyons</t>
  </si>
  <si>
    <t>9781107674240</t>
  </si>
  <si>
    <t>The Cambridge Companion to John Ruskin</t>
  </si>
  <si>
    <t>gorman</t>
  </si>
  <si>
    <t>9781107682412</t>
  </si>
  <si>
    <t>A History of Persian Literature Under Tartar Dominion</t>
  </si>
  <si>
    <t>9781107695689</t>
  </si>
  <si>
    <t xml:space="preserve">The Cambridge Companion to International </t>
  </si>
  <si>
    <t>schabas</t>
  </si>
  <si>
    <t>9781316509548</t>
  </si>
  <si>
    <t>A Cmparison of Poetry and Music</t>
  </si>
  <si>
    <t>Hadow</t>
  </si>
  <si>
    <t>9781316509678</t>
  </si>
  <si>
    <t xml:space="preserve">An Introduction to Nuclear Physics </t>
  </si>
  <si>
    <t>feather</t>
  </si>
  <si>
    <t>9781316601785</t>
  </si>
  <si>
    <t xml:space="preserve">The Teaching of Modern Foreign Languages </t>
  </si>
  <si>
    <t>breul</t>
  </si>
  <si>
    <t>9781316601846</t>
  </si>
  <si>
    <t xml:space="preserve">Nuclear Stability Rules </t>
  </si>
  <si>
    <t>9781107529786</t>
  </si>
  <si>
    <t>sadeghi</t>
  </si>
  <si>
    <t>9781107529816</t>
  </si>
  <si>
    <t>Women and The Transmission of Religios</t>
  </si>
  <si>
    <t>sayeed</t>
  </si>
  <si>
    <t>9781107529854</t>
  </si>
  <si>
    <t xml:space="preserve">The New Muslims of Post Conquest Iran </t>
  </si>
  <si>
    <t>9781107546073</t>
  </si>
  <si>
    <t>el shamsy</t>
  </si>
  <si>
    <t>9781107632677</t>
  </si>
  <si>
    <t xml:space="preserve">Understanding Shiite Leadership </t>
  </si>
  <si>
    <t>mishal</t>
  </si>
  <si>
    <t>9781107694538</t>
  </si>
  <si>
    <t>A Concise History of The World</t>
  </si>
  <si>
    <t>9780521738156</t>
  </si>
  <si>
    <t xml:space="preserve">Paradise and Hell in Islamic Traditions </t>
  </si>
  <si>
    <t>lange</t>
  </si>
  <si>
    <t>9781107612808</t>
  </si>
  <si>
    <t xml:space="preserve">The Hajj </t>
  </si>
  <si>
    <t>tagliacozzo</t>
  </si>
  <si>
    <t>9781107485556</t>
  </si>
  <si>
    <t xml:space="preserve">The Cambridge Guide to Research in Language </t>
  </si>
  <si>
    <t>9781316505113</t>
  </si>
  <si>
    <t xml:space="preserve">Blended Learning for Language Teaching </t>
  </si>
  <si>
    <t>mccarthy</t>
  </si>
  <si>
    <t>9781316507285</t>
  </si>
  <si>
    <t xml:space="preserve">Penny Urs 100 Teaching Tips </t>
  </si>
  <si>
    <t>9780190218423</t>
  </si>
  <si>
    <t xml:space="preserve">OUP, The Silk Road A New History </t>
  </si>
  <si>
    <t>hansen</t>
  </si>
  <si>
    <t>9780194423991</t>
  </si>
  <si>
    <t>OUP, Exploring Psychology for Langauge Learning and Teachers</t>
  </si>
  <si>
    <t>willims</t>
  </si>
  <si>
    <t>9780199697762</t>
  </si>
  <si>
    <t xml:space="preserve">OUP, Oxford Handbook of The Abrahamic Religions </t>
  </si>
  <si>
    <t>silverstein</t>
  </si>
  <si>
    <t>9780190229245</t>
  </si>
  <si>
    <t>OUP, Temptations of Power Islamists and Illiberal Democracy in A New Middel East</t>
  </si>
  <si>
    <t>9788957704898</t>
  </si>
  <si>
    <t>9780521829601</t>
  </si>
  <si>
    <t>9780521738149</t>
  </si>
  <si>
    <t>9780521766982</t>
  </si>
  <si>
    <t>9781107034266</t>
  </si>
  <si>
    <t>9781107008731</t>
  </si>
  <si>
    <t>9780521853514</t>
  </si>
  <si>
    <t>9781107034730</t>
  </si>
  <si>
    <t xml:space="preserve">A Course in Modern Mathematical Physics </t>
  </si>
  <si>
    <t>szekeres</t>
  </si>
  <si>
    <t xml:space="preserve">Fundamental Planetary Science </t>
  </si>
  <si>
    <t>lissauer</t>
  </si>
  <si>
    <t xml:space="preserve">Iran Political Econ Since Revolution </t>
  </si>
  <si>
    <t>maloney</t>
  </si>
  <si>
    <t xml:space="preserve">Lattice Coding for Signals and Networks </t>
  </si>
  <si>
    <t>zamir</t>
  </si>
  <si>
    <t xml:space="preserve">Methods of Molecular Analysis in The Life Sciences </t>
  </si>
  <si>
    <t>hofman</t>
  </si>
  <si>
    <t xml:space="preserve">Modern Particle Physics </t>
  </si>
  <si>
    <t>thomson</t>
  </si>
  <si>
    <t xml:space="preserve">Network Information Theory  </t>
  </si>
  <si>
    <t>gamal</t>
  </si>
  <si>
    <t>Persia and The Persian Question 2 vol set</t>
  </si>
  <si>
    <t>curzon</t>
  </si>
  <si>
    <t>Phase Equilibria, phase digrams and phase transformations</t>
  </si>
  <si>
    <t>hillert</t>
  </si>
  <si>
    <t xml:space="preserve">Quantum Field Theory and The Standard Model </t>
  </si>
  <si>
    <t>schwartz</t>
  </si>
  <si>
    <t xml:space="preserve">The Cambridge Campanion to Shakespearean </t>
  </si>
  <si>
    <t>mceachern</t>
  </si>
  <si>
    <t>The New Middle East</t>
  </si>
  <si>
    <t>gerges</t>
  </si>
  <si>
    <t xml:space="preserve">The Origins of The Shia </t>
  </si>
  <si>
    <t>haider</t>
  </si>
  <si>
    <t>1061000</t>
  </si>
  <si>
    <t>2100001</t>
  </si>
  <si>
    <t>2100002</t>
  </si>
  <si>
    <t>2100003</t>
  </si>
  <si>
    <t>Number Theory in The Spirit to Liouville (76 )</t>
  </si>
  <si>
    <t>Modern Signal Processing (46)</t>
  </si>
  <si>
    <t>2100004</t>
  </si>
  <si>
    <t>Algorithmic Number Theory ( 44 )</t>
  </si>
  <si>
    <t>2100005</t>
  </si>
  <si>
    <t>NET PRICE</t>
  </si>
  <si>
    <t>REFERENCE &amp; RESEARCH</t>
  </si>
  <si>
    <t>ACCOUNTING &amp; BANKING</t>
  </si>
  <si>
    <t>ANTHROPOLOGY &amp; ETHNOLOGY</t>
  </si>
  <si>
    <t>ARCHEOLOGY &amp; ANCIENT HISTORY</t>
  </si>
  <si>
    <t>BUSINESS &amp; COMMERCE</t>
  </si>
  <si>
    <t>ECONOMICS</t>
  </si>
  <si>
    <t>CLASSICAL STUDIES</t>
  </si>
  <si>
    <t>EDUCATION &amp; ICI</t>
  </si>
  <si>
    <t>HISTORY</t>
  </si>
  <si>
    <t>RELIGION</t>
  </si>
  <si>
    <t>LANGUAGE &amp; LINGUISTICS</t>
  </si>
  <si>
    <t>LAW</t>
  </si>
  <si>
    <t>LITERATURE</t>
  </si>
  <si>
    <t>MANAGEMENT</t>
  </si>
  <si>
    <t>PHILOSOPHY</t>
  </si>
  <si>
    <t>POLITICS</t>
  </si>
  <si>
    <t>SOCIOLOGY &amp; SOCIAL SCIENCE</t>
  </si>
  <si>
    <t>PSYCHOLOGICAL SCIENCE</t>
  </si>
  <si>
    <t>TOURISM</t>
  </si>
  <si>
    <t>AGIRCULTURE</t>
  </si>
  <si>
    <t>ASTRONOMY</t>
  </si>
  <si>
    <t>BIOLOGICAL SCIENCE</t>
  </si>
  <si>
    <t>BOTANICAL SCIENCE</t>
  </si>
  <si>
    <t>CHEMISTRY &amp; BIOCHEMISTRY</t>
  </si>
  <si>
    <t>EARTH SCIENCE &amp; GEOLOGY</t>
  </si>
  <si>
    <t>ECOLOGY &amp; ENVIRONMENT</t>
  </si>
  <si>
    <t>FOOD SCIENCE</t>
  </si>
  <si>
    <t>MATHEMATICS</t>
  </si>
  <si>
    <t>PHYSICS</t>
  </si>
  <si>
    <t>ZOOLOGY &amp; ANIMAL SCIENCE</t>
  </si>
  <si>
    <t>OTHER BASIC SCIENCES</t>
  </si>
  <si>
    <t xml:space="preserve">CHEMICAL ENGINEERING </t>
  </si>
  <si>
    <t>CIVIL ENGINEERING</t>
  </si>
  <si>
    <t>COMPUTER SCIENCE</t>
  </si>
  <si>
    <t>ELECTRONIC ENGINEERING</t>
  </si>
  <si>
    <t>MATERIAL SCIENCE</t>
  </si>
  <si>
    <t xml:space="preserve">MECHANICAL ENGINEERING </t>
  </si>
  <si>
    <t>MEDICAL ENGINEERING</t>
  </si>
  <si>
    <t>NANOTECHNOLOGIES</t>
  </si>
  <si>
    <t xml:space="preserve">OTHER ENGINEERING </t>
  </si>
  <si>
    <t>AEROSPACE ENGINEERING</t>
  </si>
  <si>
    <t>MEDICINE</t>
  </si>
  <si>
    <t>ARCHITECTURE</t>
  </si>
  <si>
    <t>GRAPHIC DESIGN</t>
  </si>
  <si>
    <t>HAND CRAFT</t>
  </si>
  <si>
    <t>CHILDREN BOOKS</t>
  </si>
  <si>
    <t>MUSIC &amp; CINEMA</t>
  </si>
  <si>
    <t>PAINTING</t>
  </si>
  <si>
    <t>PHOTOGRPHY</t>
  </si>
  <si>
    <t>OTHER ART SUBJECTS</t>
  </si>
  <si>
    <t>FOOD-DRINK- COOKING</t>
  </si>
  <si>
    <t>کاتالوگ شرکت خدمات کتاب</t>
  </si>
  <si>
    <t>بیست و نهمین نمایشگاه بین المللی کتاب تهران</t>
  </si>
  <si>
    <t>زمان : 15 الی 25 اردیبهشت ما سال 1395            مکان : شهر آفتاب</t>
  </si>
  <si>
    <t>تلفن :  88714622- 021   و  09398714622</t>
  </si>
  <si>
    <t xml:space="preserve">ایمیل : Iran_cambridge@hotmail.com  </t>
  </si>
  <si>
    <t xml:space="preserve">شده از طرف انجمن اعمال می گردد </t>
  </si>
  <si>
    <t xml:space="preserve">توجه : قیمت ریالی لیست به صورت تقریبی می باشد و قیمت دقیق بر اساس ارز روز و نرخ اعلام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</si>
</sst>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-&quot;ريال&quot;\ * #,##0.00_-;_-&quot;ريال&quot;\ * #,##0.00\-;_-&quot;ريال&quot;\ * &quot;-&quot;??_-;_-@_-"/>
    <numFmt numFmtId="165" formatCode="&quot;ريال&quot;\ #,##0_-"/>
    <numFmt numFmtId="166" formatCode="[$£-809]#,##0.00"/>
    <numFmt numFmtId="167" formatCode="[$€-2]\ #,##0.00_-"/>
    <numFmt numFmtId="168" formatCode="[$$-409]#,##0.00"/>
  </numFmts>
  <fonts count="2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  <charset val="178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charset val="178"/>
      <scheme val="minor"/>
    </font>
    <font>
      <sz val="10"/>
      <color theme="1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rgb="FF000000"/>
      <name val="Calibri"/>
      <family val="2"/>
      <charset val="178"/>
      <scheme val="minor"/>
    </font>
    <font>
      <i/>
      <u/>
      <sz val="14"/>
      <color rgb="FFFFFF00"/>
      <name val="Arial Black"/>
      <family val="2"/>
    </font>
    <font>
      <b/>
      <i/>
      <u/>
      <sz val="14"/>
      <color rgb="FFFFFF00"/>
      <name val="Arial Black"/>
      <family val="2"/>
    </font>
    <font>
      <b/>
      <i/>
      <sz val="14"/>
      <color rgb="FFFFFF00"/>
      <name val="Calibri"/>
      <family val="2"/>
      <scheme val="minor"/>
    </font>
    <font>
      <b/>
      <i/>
      <u/>
      <sz val="10"/>
      <color rgb="FFFFFF00"/>
      <name val="Arial Black"/>
      <family val="2"/>
    </font>
    <font>
      <b/>
      <i/>
      <u/>
      <sz val="11"/>
      <color rgb="FFFF0000"/>
      <name val="Calibri"/>
      <family val="2"/>
      <scheme val="minor"/>
    </font>
    <font>
      <b/>
      <sz val="22"/>
      <color rgb="FF002060"/>
      <name val="Arial Black"/>
      <family val="2"/>
    </font>
    <font>
      <b/>
      <sz val="10"/>
      <color rgb="FF002060"/>
      <name val="Arial Black"/>
      <family val="2"/>
    </font>
    <font>
      <b/>
      <sz val="14"/>
      <color rgb="FF002060"/>
      <name val="Arial Black"/>
      <family val="2"/>
    </font>
    <font>
      <b/>
      <sz val="10"/>
      <color rgb="FFFF0000"/>
      <name val="Arial Black"/>
      <family val="2"/>
    </font>
    <font>
      <sz val="10"/>
      <color rgb="FFFF000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4" fontId="6" fillId="2" borderId="1" applyNumberFormat="0" applyProtection="0">
      <alignment horizontal="left" vertical="center" indent="1"/>
    </xf>
    <xf numFmtId="0" fontId="7" fillId="0" borderId="0"/>
  </cellStyleXfs>
  <cellXfs count="233">
    <xf numFmtId="0" fontId="0" fillId="0" borderId="0" xfId="0"/>
    <xf numFmtId="0" fontId="0" fillId="0" borderId="0" xfId="0"/>
    <xf numFmtId="0" fontId="13" fillId="0" borderId="0" xfId="0" applyFont="1" applyFill="1" applyBorder="1"/>
    <xf numFmtId="0" fontId="0" fillId="0" borderId="0" xfId="0"/>
    <xf numFmtId="49" fontId="9" fillId="0" borderId="0" xfId="2" applyNumberFormat="1" applyFont="1" applyFill="1"/>
    <xf numFmtId="0" fontId="8" fillId="0" borderId="0" xfId="0" quotePrefix="1" applyNumberFormat="1" applyFont="1" applyAlignment="1">
      <alignment horizontal="center"/>
    </xf>
    <xf numFmtId="0" fontId="9" fillId="0" borderId="0" xfId="0" quotePrefix="1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4" fillId="3" borderId="0" xfId="0" applyFont="1" applyFill="1" applyBorder="1"/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8" fillId="0" borderId="0" xfId="12" applyNumberFormat="1" applyFont="1" applyAlignment="1">
      <alignment horizontal="center"/>
    </xf>
    <xf numFmtId="1" fontId="8" fillId="0" borderId="0" xfId="12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12" applyFont="1" applyAlignment="1">
      <alignment horizontal="left"/>
    </xf>
    <xf numFmtId="0" fontId="8" fillId="0" borderId="0" xfId="12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49" fontId="9" fillId="0" borderId="0" xfId="12" applyNumberFormat="1" applyFont="1" applyAlignment="1">
      <alignment horizontal="center"/>
    </xf>
    <xf numFmtId="49" fontId="8" fillId="0" borderId="0" xfId="12" applyNumberFormat="1" applyFont="1" applyAlignment="1">
      <alignment horizontal="left"/>
    </xf>
    <xf numFmtId="0" fontId="9" fillId="0" borderId="0" xfId="12" applyFont="1" applyAlignment="1">
      <alignment horizontal="center"/>
    </xf>
    <xf numFmtId="49" fontId="9" fillId="0" borderId="0" xfId="12" applyNumberFormat="1" applyFont="1" applyBorder="1" applyAlignment="1">
      <alignment horizontal="center"/>
    </xf>
    <xf numFmtId="49" fontId="8" fillId="0" borderId="0" xfId="12" applyNumberFormat="1" applyFont="1" applyBorder="1" applyAlignment="1">
      <alignment horizontal="left"/>
    </xf>
    <xf numFmtId="0" fontId="9" fillId="0" borderId="0" xfId="12" applyFont="1" applyBorder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9" fillId="0" borderId="0" xfId="12" applyFont="1" applyFill="1" applyAlignment="1">
      <alignment horizontal="center"/>
    </xf>
    <xf numFmtId="49" fontId="12" fillId="0" borderId="0" xfId="9" applyNumberFormat="1" applyFont="1" applyFill="1" applyAlignment="1">
      <alignment horizontal="center" vertical="center" shrinkToFit="1"/>
    </xf>
    <xf numFmtId="49" fontId="10" fillId="0" borderId="0" xfId="9" applyNumberFormat="1" applyFont="1" applyFill="1" applyAlignment="1">
      <alignment horizontal="center" vertical="center" shrinkToFit="1"/>
    </xf>
    <xf numFmtId="49" fontId="10" fillId="0" borderId="0" xfId="9" applyNumberFormat="1" applyFont="1" applyFill="1" applyAlignment="1">
      <alignment horizontal="left" vertical="center" shrinkToFit="1"/>
    </xf>
    <xf numFmtId="49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/>
    </xf>
    <xf numFmtId="49" fontId="10" fillId="0" borderId="0" xfId="9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49" fontId="12" fillId="0" borderId="0" xfId="3" applyNumberFormat="1" applyFont="1" applyFill="1" applyBorder="1" applyAlignment="1">
      <alignment horizontal="center" vertical="center" shrinkToFit="1"/>
    </xf>
    <xf numFmtId="49" fontId="10" fillId="0" borderId="0" xfId="3" applyNumberFormat="1" applyFont="1" applyFill="1" applyBorder="1" applyAlignment="1">
      <alignment horizontal="center" vertical="center" shrinkToFit="1"/>
    </xf>
    <xf numFmtId="49" fontId="10" fillId="0" borderId="0" xfId="3" applyNumberFormat="1" applyFont="1" applyFill="1" applyBorder="1" applyAlignment="1">
      <alignment horizontal="left" vertical="center" shrinkToFit="1"/>
    </xf>
    <xf numFmtId="49" fontId="12" fillId="0" borderId="0" xfId="9" applyNumberFormat="1" applyFont="1" applyFill="1" applyBorder="1" applyAlignment="1">
      <alignment horizontal="center" vertical="center" shrinkToFit="1"/>
    </xf>
    <xf numFmtId="49" fontId="10" fillId="0" borderId="0" xfId="9" applyNumberFormat="1" applyFont="1" applyFill="1" applyBorder="1" applyAlignment="1">
      <alignment horizontal="center" vertical="center" shrinkToFit="1"/>
    </xf>
    <xf numFmtId="49" fontId="12" fillId="0" borderId="0" xfId="7" applyNumberFormat="1" applyFont="1" applyFill="1" applyAlignment="1">
      <alignment horizontal="center" vertical="center"/>
    </xf>
    <xf numFmtId="49" fontId="10" fillId="0" borderId="0" xfId="7" applyNumberFormat="1" applyFont="1" applyFill="1" applyAlignment="1">
      <alignment horizontal="center" vertical="center"/>
    </xf>
    <xf numFmtId="49" fontId="10" fillId="0" borderId="0" xfId="7" applyNumberFormat="1" applyFont="1" applyFill="1" applyAlignment="1">
      <alignment horizontal="left" vertical="center"/>
    </xf>
    <xf numFmtId="49" fontId="10" fillId="0" borderId="0" xfId="9" applyNumberFormat="1" applyFont="1" applyFill="1" applyBorder="1" applyAlignment="1">
      <alignment horizontal="left" vertical="center" shrinkToFit="1"/>
    </xf>
    <xf numFmtId="49" fontId="10" fillId="0" borderId="0" xfId="10" applyNumberFormat="1" applyFont="1" applyFill="1" applyBorder="1" applyAlignment="1">
      <alignment horizontal="center" vertical="center"/>
    </xf>
    <xf numFmtId="49" fontId="10" fillId="0" borderId="0" xfId="10" applyNumberFormat="1" applyFont="1" applyFill="1" applyBorder="1" applyAlignment="1">
      <alignment horizontal="left" vertical="center" wrapText="1"/>
    </xf>
    <xf numFmtId="49" fontId="12" fillId="0" borderId="0" xfId="7" applyNumberFormat="1" applyFont="1" applyFill="1" applyAlignment="1">
      <alignment horizontal="center"/>
    </xf>
    <xf numFmtId="49" fontId="10" fillId="0" borderId="0" xfId="7" applyNumberFormat="1" applyFont="1" applyFill="1" applyAlignment="1">
      <alignment horizontal="center"/>
    </xf>
    <xf numFmtId="49" fontId="10" fillId="0" borderId="0" xfId="1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/>
    <xf numFmtId="49" fontId="9" fillId="0" borderId="0" xfId="1" applyNumberFormat="1" applyFont="1" applyFill="1" applyAlignment="1">
      <alignment horizontal="center"/>
    </xf>
    <xf numFmtId="49" fontId="12" fillId="0" borderId="0" xfId="7" applyNumberFormat="1" applyFont="1" applyFill="1" applyBorder="1" applyAlignment="1">
      <alignment horizontal="center" vertical="center" wrapText="1"/>
    </xf>
    <xf numFmtId="49" fontId="10" fillId="0" borderId="0" xfId="7" applyNumberFormat="1" applyFont="1" applyFill="1" applyBorder="1" applyAlignment="1">
      <alignment horizontal="center" vertical="center" wrapText="1"/>
    </xf>
    <xf numFmtId="49" fontId="10" fillId="0" borderId="0" xfId="7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Alignment="1">
      <alignment horizontal="center" shrinkToFit="1"/>
    </xf>
    <xf numFmtId="49" fontId="10" fillId="0" borderId="0" xfId="0" applyNumberFormat="1" applyFont="1" applyFill="1" applyAlignment="1">
      <alignment horizontal="center" shrinkToFit="1"/>
    </xf>
    <xf numFmtId="49" fontId="10" fillId="0" borderId="0" xfId="0" applyNumberFormat="1" applyFont="1" applyFill="1" applyAlignment="1">
      <alignment horizontal="left" shrinkToFit="1"/>
    </xf>
    <xf numFmtId="49" fontId="12" fillId="0" borderId="0" xfId="3" applyNumberFormat="1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horizontal="left" vertical="center"/>
    </xf>
    <xf numFmtId="49" fontId="10" fillId="0" borderId="0" xfId="10" applyNumberFormat="1" applyFont="1" applyFill="1" applyAlignment="1">
      <alignment horizontal="center" vertical="center" shrinkToFit="1"/>
    </xf>
    <xf numFmtId="49" fontId="10" fillId="0" borderId="0" xfId="9" applyNumberFormat="1" applyFont="1" applyFill="1" applyAlignment="1">
      <alignment horizontal="left" vertical="center"/>
    </xf>
    <xf numFmtId="49" fontId="10" fillId="0" borderId="0" xfId="7" applyNumberFormat="1" applyFont="1" applyFill="1" applyBorder="1" applyAlignment="1">
      <alignment horizontal="center" vertical="center"/>
    </xf>
    <xf numFmtId="49" fontId="10" fillId="0" borderId="0" xfId="7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/>
    </xf>
    <xf numFmtId="49" fontId="10" fillId="0" borderId="0" xfId="7" applyNumberFormat="1" applyFont="1" applyFill="1" applyAlignment="1">
      <alignment horizontal="left" vertical="center" shrinkToFit="1"/>
    </xf>
    <xf numFmtId="49" fontId="10" fillId="0" borderId="0" xfId="9" applyNumberFormat="1" applyFont="1" applyFill="1" applyAlignment="1">
      <alignment vertical="center" shrinkToFit="1"/>
    </xf>
    <xf numFmtId="49" fontId="10" fillId="0" borderId="0" xfId="3" applyNumberFormat="1" applyFont="1" applyFill="1" applyAlignment="1">
      <alignment horizontal="left" vertical="center" shrinkToFit="1"/>
    </xf>
    <xf numFmtId="49" fontId="10" fillId="0" borderId="0" xfId="9" applyNumberFormat="1" applyFont="1" applyFill="1" applyBorder="1" applyAlignment="1">
      <alignment horizontal="left" vertical="center"/>
    </xf>
    <xf numFmtId="49" fontId="10" fillId="0" borderId="0" xfId="7" applyNumberFormat="1" applyFont="1" applyFill="1" applyBorder="1" applyAlignment="1">
      <alignment horizontal="center" vertical="center" shrinkToFit="1"/>
    </xf>
    <xf numFmtId="49" fontId="10" fillId="0" borderId="0" xfId="7" applyNumberFormat="1" applyFont="1" applyFill="1" applyBorder="1" applyAlignment="1">
      <alignment horizontal="left" vertical="center" shrinkToFit="1"/>
    </xf>
    <xf numFmtId="49" fontId="12" fillId="0" borderId="0" xfId="7" applyNumberFormat="1" applyFont="1" applyFill="1" applyBorder="1" applyAlignment="1">
      <alignment horizontal="center" vertical="center"/>
    </xf>
    <xf numFmtId="49" fontId="10" fillId="0" borderId="0" xfId="10" applyNumberFormat="1" applyFont="1" applyFill="1" applyAlignment="1">
      <alignment horizontal="center" vertical="center"/>
    </xf>
    <xf numFmtId="49" fontId="12" fillId="0" borderId="0" xfId="9" applyNumberFormat="1" applyFont="1" applyFill="1" applyBorder="1" applyAlignment="1">
      <alignment horizontal="center" vertical="center"/>
    </xf>
    <xf numFmtId="49" fontId="10" fillId="0" borderId="0" xfId="9" applyNumberFormat="1" applyFont="1" applyFill="1" applyBorder="1" applyAlignment="1">
      <alignment horizontal="center" vertical="center"/>
    </xf>
    <xf numFmtId="49" fontId="10" fillId="0" borderId="0" xfId="7" applyNumberFormat="1" applyFont="1" applyFill="1" applyAlignment="1">
      <alignment horizontal="center" vertical="center" shrinkToFit="1"/>
    </xf>
    <xf numFmtId="49" fontId="10" fillId="0" borderId="0" xfId="7" applyNumberFormat="1" applyFont="1" applyFill="1" applyAlignment="1">
      <alignment vertical="center"/>
    </xf>
    <xf numFmtId="49" fontId="10" fillId="0" borderId="0" xfId="10" applyNumberFormat="1" applyFont="1" applyFill="1" applyAlignment="1">
      <alignment horizontal="left" vertical="center" shrinkToFit="1"/>
    </xf>
    <xf numFmtId="49" fontId="10" fillId="0" borderId="0" xfId="6" applyNumberFormat="1" applyFont="1" applyFill="1" applyBorder="1" applyAlignment="1">
      <alignment horizontal="left" vertical="center" shrinkToFit="1"/>
    </xf>
    <xf numFmtId="49" fontId="10" fillId="0" borderId="0" xfId="8" applyNumberFormat="1" applyFont="1" applyFill="1" applyBorder="1" applyAlignment="1">
      <alignment horizontal="left" vertical="center" shrinkToFit="1"/>
    </xf>
    <xf numFmtId="49" fontId="12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left"/>
    </xf>
    <xf numFmtId="49" fontId="10" fillId="0" borderId="0" xfId="9" applyNumberFormat="1" applyFont="1" applyFill="1" applyBorder="1" applyAlignment="1">
      <alignment vertical="center" shrinkToFit="1"/>
    </xf>
    <xf numFmtId="49" fontId="10" fillId="0" borderId="0" xfId="7" applyNumberFormat="1" applyFont="1" applyFill="1" applyAlignment="1">
      <alignment horizontal="left"/>
    </xf>
    <xf numFmtId="49" fontId="10" fillId="0" borderId="0" xfId="10" applyNumberFormat="1" applyFont="1" applyFill="1" applyAlignment="1">
      <alignment horizontal="left" vertical="center"/>
    </xf>
    <xf numFmtId="49" fontId="10" fillId="0" borderId="0" xfId="3" applyNumberFormat="1" applyFont="1" applyFill="1" applyBorder="1" applyAlignment="1" applyProtection="1">
      <alignment horizontal="center" vertical="center"/>
      <protection locked="0"/>
    </xf>
    <xf numFmtId="49" fontId="10" fillId="0" borderId="0" xfId="10" applyNumberFormat="1" applyFont="1" applyFill="1" applyBorder="1" applyAlignment="1">
      <alignment horizontal="left" vertical="center" shrinkToFit="1"/>
    </xf>
    <xf numFmtId="49" fontId="12" fillId="0" borderId="0" xfId="7" applyNumberFormat="1" applyFont="1" applyFill="1" applyAlignment="1">
      <alignment horizontal="center" vertical="center" shrinkToFit="1"/>
    </xf>
    <xf numFmtId="49" fontId="10" fillId="0" borderId="0" xfId="3" applyNumberFormat="1" applyFont="1" applyFill="1" applyBorder="1" applyAlignment="1">
      <alignment horizontal="center" vertical="center" wrapText="1"/>
    </xf>
    <xf numFmtId="49" fontId="12" fillId="0" borderId="0" xfId="9" applyNumberFormat="1" applyFont="1" applyFill="1" applyBorder="1" applyAlignment="1" applyProtection="1">
      <alignment horizontal="center" vertical="center"/>
      <protection locked="0"/>
    </xf>
    <xf numFmtId="49" fontId="10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10" fillId="0" borderId="0" xfId="9" applyNumberFormat="1" applyFont="1" applyFill="1" applyBorder="1" applyAlignment="1" applyProtection="1">
      <alignment horizontal="center" vertical="center"/>
      <protection locked="0"/>
    </xf>
    <xf numFmtId="49" fontId="10" fillId="0" borderId="0" xfId="9" applyNumberFormat="1" applyFont="1" applyFill="1" applyBorder="1" applyAlignment="1">
      <alignment horizontal="center" vertical="center" wrapText="1"/>
    </xf>
    <xf numFmtId="49" fontId="10" fillId="0" borderId="0" xfId="9" applyNumberFormat="1" applyFont="1" applyFill="1" applyBorder="1" applyAlignment="1">
      <alignment horizontal="left" vertical="center" wrapText="1"/>
    </xf>
    <xf numFmtId="49" fontId="10" fillId="0" borderId="0" xfId="4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/>
    <xf numFmtId="44" fontId="9" fillId="0" borderId="0" xfId="1" applyNumberFormat="1" applyFont="1" applyFill="1" applyAlignment="1">
      <alignment horizontal="center"/>
    </xf>
    <xf numFmtId="49" fontId="10" fillId="0" borderId="0" xfId="9" applyNumberFormat="1" applyFont="1" applyFill="1" applyBorder="1" applyAlignment="1" applyProtection="1">
      <alignment horizontal="left" vertical="center" wrapText="1"/>
      <protection locked="0"/>
    </xf>
    <xf numFmtId="49" fontId="10" fillId="0" borderId="0" xfId="10" applyNumberFormat="1" applyFont="1" applyFill="1" applyBorder="1" applyAlignment="1">
      <alignment horizontal="left" vertical="center"/>
    </xf>
    <xf numFmtId="49" fontId="10" fillId="0" borderId="0" xfId="9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/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left"/>
    </xf>
    <xf numFmtId="1" fontId="8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49" fontId="12" fillId="0" borderId="0" xfId="9" applyNumberFormat="1" applyFont="1" applyFill="1" applyBorder="1" applyAlignment="1">
      <alignment horizontal="center" vertical="center" wrapText="1"/>
    </xf>
    <xf numFmtId="49" fontId="12" fillId="0" borderId="0" xfId="3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Fill="1" applyAlignment="1">
      <alignment horizontal="center"/>
    </xf>
    <xf numFmtId="49" fontId="8" fillId="0" borderId="0" xfId="2" applyNumberFormat="1" applyFont="1" applyFill="1" applyAlignment="1">
      <alignment horizontal="center"/>
    </xf>
    <xf numFmtId="49" fontId="12" fillId="0" borderId="0" xfId="9" applyNumberFormat="1" applyFont="1" applyFill="1" applyAlignment="1">
      <alignment horizontal="center" vertical="center"/>
    </xf>
    <xf numFmtId="49" fontId="8" fillId="0" borderId="0" xfId="12" applyNumberFormat="1" applyFont="1" applyBorder="1" applyAlignment="1">
      <alignment horizontal="center"/>
    </xf>
    <xf numFmtId="49" fontId="12" fillId="0" borderId="0" xfId="10" applyNumberFormat="1" applyFont="1" applyFill="1" applyAlignment="1">
      <alignment horizontal="center" vertical="center" shrinkToFit="1"/>
    </xf>
    <xf numFmtId="49" fontId="12" fillId="0" borderId="0" xfId="10" applyNumberFormat="1" applyFont="1" applyFill="1" applyAlignment="1">
      <alignment horizontal="center" vertical="center"/>
    </xf>
    <xf numFmtId="49" fontId="12" fillId="0" borderId="0" xfId="7" applyNumberFormat="1" applyFont="1" applyFill="1" applyBorder="1" applyAlignment="1">
      <alignment horizontal="center" vertical="center" shrinkToFit="1"/>
    </xf>
    <xf numFmtId="49" fontId="12" fillId="0" borderId="0" xfId="10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 vertical="center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6" fontId="9" fillId="0" borderId="0" xfId="0" applyNumberFormat="1" applyFont="1" applyFill="1" applyAlignment="1">
      <alignment horizontal="center"/>
    </xf>
    <xf numFmtId="166" fontId="9" fillId="0" borderId="0" xfId="12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9" fillId="0" borderId="0" xfId="12" applyNumberFormat="1" applyFont="1" applyFill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12" applyNumberFormat="1" applyFont="1" applyBorder="1" applyAlignment="1">
      <alignment horizontal="center"/>
    </xf>
    <xf numFmtId="166" fontId="10" fillId="0" borderId="0" xfId="9" applyNumberFormat="1" applyFont="1" applyFill="1" applyAlignment="1">
      <alignment horizontal="center" vertical="center"/>
    </xf>
    <xf numFmtId="166" fontId="10" fillId="0" borderId="0" xfId="7" applyNumberFormat="1" applyFont="1" applyFill="1" applyAlignment="1">
      <alignment horizontal="center" vertical="center" shrinkToFit="1"/>
    </xf>
    <xf numFmtId="166" fontId="10" fillId="0" borderId="0" xfId="7" applyNumberFormat="1" applyFont="1" applyFill="1" applyAlignment="1">
      <alignment horizontal="center" vertical="center"/>
    </xf>
    <xf numFmtId="166" fontId="10" fillId="0" borderId="0" xfId="7" applyNumberFormat="1" applyFont="1" applyFill="1" applyBorder="1" applyAlignment="1">
      <alignment horizontal="center" vertical="center" shrinkToFit="1"/>
    </xf>
    <xf numFmtId="166" fontId="10" fillId="0" borderId="0" xfId="3" applyNumberFormat="1" applyFont="1" applyFill="1" applyBorder="1" applyAlignment="1">
      <alignment horizontal="center" vertical="center" shrinkToFit="1"/>
    </xf>
    <xf numFmtId="166" fontId="10" fillId="0" borderId="0" xfId="7" applyNumberFormat="1" applyFont="1" applyFill="1" applyBorder="1" applyAlignment="1">
      <alignment horizontal="center" vertical="center" wrapText="1"/>
    </xf>
    <xf numFmtId="166" fontId="10" fillId="0" borderId="0" xfId="9" applyNumberFormat="1" applyFont="1" applyFill="1" applyAlignment="1">
      <alignment horizontal="center" vertical="center" shrinkToFit="1"/>
    </xf>
    <xf numFmtId="166" fontId="10" fillId="0" borderId="0" xfId="10" applyNumberFormat="1" applyFont="1" applyFill="1" applyAlignment="1">
      <alignment horizontal="center" vertical="center" shrinkToFit="1"/>
    </xf>
    <xf numFmtId="166" fontId="10" fillId="0" borderId="0" xfId="10" applyNumberFormat="1" applyFont="1" applyFill="1" applyBorder="1" applyAlignment="1">
      <alignment horizontal="center" vertical="center"/>
    </xf>
    <xf numFmtId="166" fontId="10" fillId="0" borderId="0" xfId="9" applyNumberFormat="1" applyFont="1" applyFill="1" applyBorder="1" applyAlignment="1">
      <alignment horizontal="center" vertical="center" shrinkToFit="1"/>
    </xf>
    <xf numFmtId="166" fontId="10" fillId="0" borderId="0" xfId="7" applyNumberFormat="1" applyFont="1" applyFill="1" applyBorder="1" applyAlignment="1">
      <alignment horizontal="center" vertical="center"/>
    </xf>
    <xf numFmtId="166" fontId="10" fillId="0" borderId="0" xfId="0" applyNumberFormat="1" applyFont="1" applyFill="1" applyAlignment="1">
      <alignment horizontal="center"/>
    </xf>
    <xf numFmtId="166" fontId="10" fillId="0" borderId="0" xfId="10" applyNumberFormat="1" applyFont="1" applyFill="1" applyAlignment="1">
      <alignment horizontal="center" vertical="center"/>
    </xf>
    <xf numFmtId="166" fontId="10" fillId="0" borderId="0" xfId="3" applyNumberFormat="1" applyFont="1" applyFill="1" applyAlignment="1">
      <alignment horizontal="center" vertical="center"/>
    </xf>
    <xf numFmtId="166" fontId="10" fillId="0" borderId="0" xfId="9" applyNumberFormat="1" applyFont="1" applyFill="1" applyBorder="1" applyAlignment="1">
      <alignment horizontal="center" vertical="center"/>
    </xf>
    <xf numFmtId="166" fontId="10" fillId="0" borderId="0" xfId="3" applyNumberFormat="1" applyFont="1" applyFill="1" applyBorder="1" applyAlignment="1" applyProtection="1">
      <alignment horizontal="center" vertical="center"/>
      <protection locked="0"/>
    </xf>
    <xf numFmtId="167" fontId="10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67" fontId="10" fillId="0" borderId="0" xfId="9" applyNumberFormat="1" applyFont="1" applyFill="1" applyBorder="1" applyAlignment="1">
      <alignment horizontal="center" vertical="center"/>
    </xf>
    <xf numFmtId="167" fontId="10" fillId="0" borderId="0" xfId="7" applyNumberFormat="1" applyFont="1" applyFill="1" applyAlignment="1">
      <alignment horizontal="center" vertical="center"/>
    </xf>
    <xf numFmtId="167" fontId="10" fillId="0" borderId="0" xfId="10" applyNumberFormat="1" applyFont="1" applyFill="1" applyBorder="1" applyAlignment="1">
      <alignment horizontal="center" vertical="center"/>
    </xf>
    <xf numFmtId="167" fontId="10" fillId="0" borderId="0" xfId="3" applyNumberFormat="1" applyFont="1" applyFill="1" applyAlignment="1">
      <alignment horizontal="center" vertical="center"/>
    </xf>
    <xf numFmtId="167" fontId="10" fillId="0" borderId="0" xfId="10" applyNumberFormat="1" applyFont="1" applyFill="1" applyAlignment="1">
      <alignment horizontal="center" vertical="center"/>
    </xf>
    <xf numFmtId="167" fontId="10" fillId="0" borderId="0" xfId="9" applyNumberFormat="1" applyFont="1" applyFill="1" applyAlignment="1">
      <alignment horizontal="center" vertical="center"/>
    </xf>
    <xf numFmtId="167" fontId="10" fillId="0" borderId="0" xfId="10" applyNumberFormat="1" applyFont="1" applyFill="1" applyAlignment="1">
      <alignment horizontal="center" vertical="center" shrinkToFit="1"/>
    </xf>
    <xf numFmtId="167" fontId="10" fillId="0" borderId="0" xfId="9" applyNumberFormat="1" applyFont="1" applyFill="1" applyBorder="1" applyAlignment="1" applyProtection="1">
      <alignment horizontal="center" vertical="center"/>
      <protection locked="0"/>
    </xf>
    <xf numFmtId="167" fontId="10" fillId="0" borderId="0" xfId="7" applyNumberFormat="1" applyFont="1" applyFill="1" applyBorder="1" applyAlignment="1">
      <alignment horizontal="center" vertical="center" wrapText="1"/>
    </xf>
    <xf numFmtId="167" fontId="10" fillId="0" borderId="0" xfId="7" applyNumberFormat="1" applyFont="1" applyFill="1" applyBorder="1" applyAlignment="1">
      <alignment horizontal="center" vertical="center"/>
    </xf>
    <xf numFmtId="167" fontId="10" fillId="0" borderId="0" xfId="7" applyNumberFormat="1" applyFont="1" applyFill="1" applyAlignment="1">
      <alignment horizontal="center" vertical="center" shrinkToFit="1"/>
    </xf>
    <xf numFmtId="167" fontId="10" fillId="0" borderId="0" xfId="9" applyNumberFormat="1" applyFont="1" applyFill="1" applyAlignment="1">
      <alignment horizontal="center" vertical="center" shrinkToFit="1"/>
    </xf>
    <xf numFmtId="168" fontId="9" fillId="0" borderId="0" xfId="0" applyNumberFormat="1" applyFont="1" applyFill="1" applyAlignment="1">
      <alignment horizontal="center"/>
    </xf>
    <xf numFmtId="168" fontId="10" fillId="0" borderId="0" xfId="10" applyNumberFormat="1" applyFont="1" applyFill="1" applyBorder="1" applyAlignment="1">
      <alignment horizontal="center" vertical="center"/>
    </xf>
    <xf numFmtId="168" fontId="8" fillId="0" borderId="0" xfId="0" applyNumberFormat="1" applyFont="1" applyFill="1" applyBorder="1" applyAlignment="1">
      <alignment horizontal="center"/>
    </xf>
    <xf numFmtId="168" fontId="12" fillId="3" borderId="0" xfId="0" applyNumberFormat="1" applyFont="1" applyFill="1" applyBorder="1" applyAlignment="1">
      <alignment horizontal="center"/>
    </xf>
    <xf numFmtId="168" fontId="10" fillId="0" borderId="0" xfId="7" applyNumberFormat="1" applyFont="1" applyFill="1" applyAlignment="1">
      <alignment horizontal="center" vertical="center"/>
    </xf>
    <xf numFmtId="168" fontId="10" fillId="0" borderId="0" xfId="3" applyNumberFormat="1" applyFont="1" applyFill="1" applyBorder="1" applyAlignment="1">
      <alignment horizontal="center" vertical="center" shrinkToFit="1"/>
    </xf>
    <xf numFmtId="168" fontId="10" fillId="0" borderId="0" xfId="9" applyNumberFormat="1" applyFont="1" applyFill="1" applyAlignment="1">
      <alignment horizontal="center" vertical="center"/>
    </xf>
    <xf numFmtId="168" fontId="10" fillId="0" borderId="0" xfId="10" applyNumberFormat="1" applyFont="1" applyFill="1" applyAlignment="1">
      <alignment horizontal="center" vertical="center"/>
    </xf>
    <xf numFmtId="168" fontId="10" fillId="0" borderId="0" xfId="9" applyNumberFormat="1" applyFont="1" applyFill="1" applyBorder="1" applyAlignment="1">
      <alignment horizontal="center" vertical="center" shrinkToFit="1"/>
    </xf>
    <xf numFmtId="168" fontId="10" fillId="0" borderId="0" xfId="9" applyNumberFormat="1" applyFont="1" applyFill="1" applyAlignment="1">
      <alignment horizontal="center" vertical="center" shrinkToFit="1"/>
    </xf>
    <xf numFmtId="168" fontId="10" fillId="0" borderId="0" xfId="0" applyNumberFormat="1" applyFont="1" applyFill="1" applyAlignment="1">
      <alignment horizontal="center"/>
    </xf>
    <xf numFmtId="168" fontId="10" fillId="0" borderId="0" xfId="3" applyNumberFormat="1" applyFont="1" applyFill="1" applyAlignment="1">
      <alignment horizontal="center" vertical="center"/>
    </xf>
    <xf numFmtId="168" fontId="10" fillId="0" borderId="0" xfId="10" applyNumberFormat="1" applyFont="1" applyFill="1" applyAlignment="1">
      <alignment horizontal="center" vertical="center" shrinkToFit="1"/>
    </xf>
    <xf numFmtId="9" fontId="9" fillId="0" borderId="0" xfId="0" applyNumberFormat="1" applyFont="1" applyFill="1" applyAlignment="1">
      <alignment horizontal="center"/>
    </xf>
    <xf numFmtId="9" fontId="10" fillId="0" borderId="0" xfId="9" applyNumberFormat="1" applyFont="1" applyFill="1" applyAlignment="1">
      <alignment horizontal="center" vertical="center"/>
    </xf>
    <xf numFmtId="9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0" xfId="9" applyFont="1" applyFill="1" applyBorder="1" applyAlignment="1">
      <alignment horizontal="center" vertical="center"/>
    </xf>
    <xf numFmtId="0" fontId="18" fillId="4" borderId="0" xfId="9" applyFont="1" applyFill="1" applyBorder="1" applyAlignment="1">
      <alignment horizontal="center" vertical="center" shrinkToFit="1"/>
    </xf>
    <xf numFmtId="1" fontId="18" fillId="4" borderId="0" xfId="9" applyNumberFormat="1" applyFont="1" applyFill="1" applyAlignment="1">
      <alignment horizontal="center" vertical="center" shrinkToFit="1"/>
    </xf>
    <xf numFmtId="0" fontId="18" fillId="4" borderId="0" xfId="9" applyFont="1" applyFill="1" applyAlignment="1">
      <alignment horizontal="center" vertical="center"/>
    </xf>
    <xf numFmtId="49" fontId="18" fillId="4" borderId="0" xfId="3" applyNumberFormat="1" applyFont="1" applyFill="1" applyBorder="1" applyAlignment="1">
      <alignment horizontal="center" vertical="center" shrinkToFit="1"/>
    </xf>
    <xf numFmtId="1" fontId="18" fillId="4" borderId="0" xfId="7" applyNumberFormat="1" applyFont="1" applyFill="1" applyAlignment="1">
      <alignment horizontal="center"/>
    </xf>
    <xf numFmtId="0" fontId="18" fillId="5" borderId="0" xfId="9" applyFont="1" applyFill="1" applyBorder="1" applyAlignment="1">
      <alignment horizontal="center" vertical="center" shrinkToFit="1"/>
    </xf>
    <xf numFmtId="1" fontId="18" fillId="5" borderId="0" xfId="0" applyNumberFormat="1" applyFont="1" applyFill="1" applyAlignment="1">
      <alignment horizontal="center"/>
    </xf>
    <xf numFmtId="1" fontId="18" fillId="5" borderId="0" xfId="7" applyNumberFormat="1" applyFont="1" applyFill="1" applyAlignment="1">
      <alignment horizontal="center" vertical="center"/>
    </xf>
    <xf numFmtId="0" fontId="18" fillId="5" borderId="0" xfId="10" applyFont="1" applyFill="1" applyBorder="1" applyAlignment="1">
      <alignment horizontal="center" vertical="center" wrapText="1"/>
    </xf>
    <xf numFmtId="1" fontId="18" fillId="5" borderId="0" xfId="3" applyNumberFormat="1" applyFont="1" applyFill="1" applyBorder="1" applyAlignment="1">
      <alignment horizontal="center" vertical="center" shrinkToFit="1"/>
    </xf>
    <xf numFmtId="49" fontId="18" fillId="5" borderId="0" xfId="9" applyNumberFormat="1" applyFont="1" applyFill="1" applyBorder="1" applyAlignment="1">
      <alignment horizontal="center" vertical="center" shrinkToFit="1"/>
    </xf>
    <xf numFmtId="1" fontId="18" fillId="5" borderId="0" xfId="9" applyNumberFormat="1" applyFont="1" applyFill="1" applyAlignment="1">
      <alignment horizontal="center" vertical="center" shrinkToFit="1"/>
    </xf>
    <xf numFmtId="1" fontId="18" fillId="5" borderId="0" xfId="9" applyNumberFormat="1" applyFont="1" applyFill="1" applyBorder="1" applyAlignment="1">
      <alignment horizontal="center" vertical="center" shrinkToFit="1"/>
    </xf>
    <xf numFmtId="0" fontId="17" fillId="5" borderId="0" xfId="10" applyFont="1" applyFill="1" applyAlignment="1">
      <alignment horizontal="center" vertical="center"/>
    </xf>
    <xf numFmtId="49" fontId="19" fillId="5" borderId="0" xfId="7" applyNumberFormat="1" applyFont="1" applyFill="1" applyAlignment="1">
      <alignment horizontal="center" vertical="center"/>
    </xf>
    <xf numFmtId="49" fontId="18" fillId="5" borderId="0" xfId="3" applyNumberFormat="1" applyFont="1" applyFill="1" applyBorder="1" applyAlignment="1">
      <alignment horizontal="center" vertical="center" shrinkToFit="1"/>
    </xf>
    <xf numFmtId="0" fontId="18" fillId="5" borderId="0" xfId="7" applyFont="1" applyFill="1" applyAlignment="1">
      <alignment horizontal="center" vertical="center"/>
    </xf>
    <xf numFmtId="0" fontId="18" fillId="5" borderId="0" xfId="9" applyFont="1" applyFill="1" applyAlignment="1">
      <alignment horizontal="center" vertical="center" shrinkToFit="1"/>
    </xf>
    <xf numFmtId="0" fontId="17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18" fillId="5" borderId="0" xfId="9" applyFont="1" applyFill="1" applyAlignment="1">
      <alignment horizontal="center" vertical="center"/>
    </xf>
    <xf numFmtId="0" fontId="17" fillId="5" borderId="0" xfId="9" applyFont="1" applyFill="1" applyBorder="1" applyAlignment="1">
      <alignment horizontal="center" vertical="center"/>
    </xf>
    <xf numFmtId="49" fontId="18" fillId="5" borderId="2" xfId="3" applyNumberFormat="1" applyFont="1" applyFill="1" applyBorder="1" applyAlignment="1">
      <alignment horizontal="center" vertical="center" shrinkToFit="1"/>
    </xf>
    <xf numFmtId="0" fontId="18" fillId="5" borderId="0" xfId="0" applyFont="1" applyFill="1" applyAlignment="1">
      <alignment horizontal="center" vertical="center"/>
    </xf>
    <xf numFmtId="0" fontId="20" fillId="4" borderId="0" xfId="0" quotePrefix="1" applyNumberFormat="1" applyFont="1" applyFill="1" applyAlignment="1">
      <alignment horizontal="center" vertical="center"/>
    </xf>
    <xf numFmtId="0" fontId="20" fillId="4" borderId="0" xfId="0" applyNumberFormat="1" applyFont="1" applyFill="1" applyAlignment="1">
      <alignment horizontal="center" vertical="center"/>
    </xf>
    <xf numFmtId="165" fontId="20" fillId="4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0" fontId="26" fillId="0" borderId="0" xfId="12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12" applyFont="1" applyAlignment="1">
      <alignment horizontal="center"/>
    </xf>
    <xf numFmtId="0" fontId="26" fillId="0" borderId="0" xfId="12" applyFont="1" applyFill="1" applyAlignment="1">
      <alignment horizontal="center"/>
    </xf>
    <xf numFmtId="49" fontId="26" fillId="0" borderId="0" xfId="0" applyNumberFormat="1" applyFont="1" applyFill="1" applyAlignment="1">
      <alignment horizontal="center"/>
    </xf>
    <xf numFmtId="49" fontId="26" fillId="0" borderId="0" xfId="7" applyNumberFormat="1" applyFont="1" applyFill="1" applyAlignment="1">
      <alignment horizontal="center" vertical="center"/>
    </xf>
    <xf numFmtId="0" fontId="26" fillId="0" borderId="0" xfId="12" applyFont="1" applyBorder="1" applyAlignment="1">
      <alignment horizontal="center"/>
    </xf>
  </cellXfs>
  <cellStyles count="13">
    <cellStyle name="Currency" xfId="1" builtinId="4"/>
    <cellStyle name="Normal" xfId="0" builtinId="0"/>
    <cellStyle name="Normal 2" xfId="2"/>
    <cellStyle name="Normal 2 2" xfId="3"/>
    <cellStyle name="Normal 2 3" xfId="12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_Sheet1" xfId="10"/>
    <cellStyle name="SAPBEXstdItem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9"/>
  <sheetViews>
    <sheetView tabSelected="1" workbookViewId="0">
      <selection activeCell="D2" sqref="D2"/>
    </sheetView>
  </sheetViews>
  <sheetFormatPr defaultRowHeight="15"/>
  <cols>
    <col min="1" max="1" width="14.85546875" style="9" customWidth="1"/>
    <col min="2" max="2" width="54.42578125" style="18" customWidth="1"/>
    <col min="3" max="3" width="15.28515625" style="9" customWidth="1"/>
    <col min="4" max="4" width="11.42578125" style="9" customWidth="1"/>
    <col min="5" max="5" width="9.28515625" style="9" customWidth="1"/>
    <col min="6" max="6" width="10" style="9" customWidth="1"/>
    <col min="7" max="7" width="14.42578125" style="9" customWidth="1"/>
    <col min="8" max="8" width="11.42578125" style="7" customWidth="1"/>
    <col min="9" max="9" width="18.42578125" style="138" customWidth="1"/>
  </cols>
  <sheetData>
    <row r="1" spans="1:9" s="3" customFormat="1">
      <c r="A1" s="9"/>
      <c r="B1" s="18"/>
      <c r="C1" s="9"/>
      <c r="D1" s="9"/>
      <c r="E1" s="9"/>
      <c r="F1" s="9"/>
      <c r="G1" s="9"/>
      <c r="H1" s="7"/>
      <c r="I1" s="138"/>
    </row>
    <row r="2" spans="1:9" s="3" customFormat="1" ht="27.75" customHeight="1">
      <c r="A2" s="9"/>
      <c r="B2" s="222" t="s">
        <v>9783</v>
      </c>
      <c r="C2" s="9"/>
      <c r="D2" s="9"/>
      <c r="E2" s="9"/>
      <c r="F2" s="9"/>
      <c r="G2" s="9"/>
      <c r="H2" s="7"/>
      <c r="I2" s="138"/>
    </row>
    <row r="3" spans="1:9" s="3" customFormat="1" ht="24" customHeight="1">
      <c r="A3" s="9"/>
      <c r="B3" s="224" t="s">
        <v>9784</v>
      </c>
      <c r="C3" s="9"/>
      <c r="D3" s="9"/>
      <c r="E3" s="9"/>
      <c r="F3" s="9"/>
      <c r="G3" s="9"/>
      <c r="H3" s="7"/>
      <c r="I3" s="138"/>
    </row>
    <row r="4" spans="1:9" s="3" customFormat="1" ht="15.75">
      <c r="A4" s="9"/>
      <c r="B4" s="223" t="s">
        <v>9785</v>
      </c>
      <c r="C4" s="9"/>
      <c r="D4" s="9"/>
      <c r="E4" s="9"/>
      <c r="F4" s="9"/>
      <c r="G4" s="9"/>
      <c r="H4" s="7"/>
      <c r="I4" s="138"/>
    </row>
    <row r="5" spans="1:9" s="3" customFormat="1" ht="15.75">
      <c r="A5" s="9"/>
      <c r="B5" s="223" t="s">
        <v>9786</v>
      </c>
      <c r="C5" s="9"/>
      <c r="D5" s="9"/>
      <c r="E5" s="9"/>
      <c r="F5" s="9"/>
      <c r="G5" s="9"/>
      <c r="H5" s="7"/>
      <c r="I5" s="138"/>
    </row>
    <row r="6" spans="1:9" s="3" customFormat="1" ht="15.75">
      <c r="A6" s="9"/>
      <c r="B6" s="223" t="s">
        <v>9787</v>
      </c>
      <c r="C6" s="9"/>
      <c r="D6" s="9"/>
      <c r="E6" s="9"/>
      <c r="F6" s="9"/>
      <c r="G6" s="9"/>
      <c r="H6" s="7"/>
      <c r="I6" s="138"/>
    </row>
    <row r="7" spans="1:9" s="3" customFormat="1" ht="15.75">
      <c r="A7" s="9"/>
      <c r="B7" s="223" t="s">
        <v>9789</v>
      </c>
      <c r="C7" s="9"/>
      <c r="D7" s="9"/>
      <c r="E7" s="9"/>
      <c r="F7" s="9"/>
      <c r="G7" s="9"/>
      <c r="H7" s="7"/>
      <c r="I7" s="138"/>
    </row>
    <row r="8" spans="1:9" s="3" customFormat="1" ht="15.75">
      <c r="A8" s="9"/>
      <c r="B8" s="223" t="s">
        <v>9788</v>
      </c>
      <c r="C8" s="9"/>
      <c r="D8" s="9"/>
      <c r="E8" s="9"/>
      <c r="F8" s="9"/>
      <c r="G8" s="9"/>
      <c r="H8" s="7"/>
      <c r="I8" s="138"/>
    </row>
    <row r="9" spans="1:9" s="3" customFormat="1">
      <c r="A9" s="9"/>
      <c r="B9" s="18"/>
      <c r="C9" s="9"/>
      <c r="D9" s="9"/>
      <c r="E9" s="9"/>
      <c r="F9" s="9"/>
      <c r="G9" s="9"/>
      <c r="H9" s="7"/>
      <c r="I9" s="138"/>
    </row>
    <row r="10" spans="1:9" s="221" customFormat="1" ht="22.5" customHeight="1">
      <c r="A10" s="218" t="s">
        <v>0</v>
      </c>
      <c r="B10" s="218" t="s">
        <v>1</v>
      </c>
      <c r="C10" s="218" t="s">
        <v>2</v>
      </c>
      <c r="D10" s="218" t="s">
        <v>3</v>
      </c>
      <c r="E10" s="218" t="s">
        <v>4</v>
      </c>
      <c r="F10" s="218" t="s">
        <v>5</v>
      </c>
      <c r="G10" s="219" t="s">
        <v>7</v>
      </c>
      <c r="H10" s="218" t="s">
        <v>6</v>
      </c>
      <c r="I10" s="220" t="s">
        <v>9731</v>
      </c>
    </row>
    <row r="11" spans="1:9" s="191" customFormat="1">
      <c r="A11" s="5"/>
      <c r="B11" s="6"/>
      <c r="C11" s="6"/>
      <c r="D11" s="6"/>
      <c r="E11" s="6"/>
      <c r="F11" s="6"/>
      <c r="G11" s="7"/>
      <c r="H11" s="6"/>
      <c r="I11" s="138"/>
    </row>
    <row r="12" spans="1:9" s="3" customFormat="1" ht="24" customHeight="1">
      <c r="A12" s="5"/>
      <c r="B12" s="192" t="s">
        <v>9732</v>
      </c>
      <c r="C12" s="6"/>
      <c r="D12" s="6"/>
      <c r="E12" s="6"/>
      <c r="F12" s="6"/>
      <c r="G12" s="5"/>
      <c r="H12" s="6"/>
      <c r="I12" s="137"/>
    </row>
    <row r="13" spans="1:9" ht="16.5" customHeight="1">
      <c r="A13" s="47"/>
      <c r="B13" s="49"/>
      <c r="C13" s="38"/>
      <c r="D13" s="48"/>
      <c r="E13" s="48"/>
      <c r="F13" s="179"/>
      <c r="G13" s="118"/>
      <c r="H13" s="189"/>
      <c r="I13" s="119"/>
    </row>
    <row r="14" spans="1:9" s="3" customFormat="1" ht="15.75">
      <c r="A14" s="56" t="s">
        <v>191</v>
      </c>
      <c r="B14" s="112" t="s">
        <v>192</v>
      </c>
      <c r="C14" s="113" t="s">
        <v>193</v>
      </c>
      <c r="D14" s="24" t="s">
        <v>190</v>
      </c>
      <c r="E14" s="225" t="s">
        <v>194</v>
      </c>
      <c r="F14" s="139">
        <v>12</v>
      </c>
      <c r="G14" s="118">
        <f t="shared" ref="G14:G34" si="0">F14*50000</f>
        <v>600000</v>
      </c>
      <c r="H14" s="188">
        <v>0.5</v>
      </c>
      <c r="I14" s="119">
        <f t="shared" ref="I14:I31" si="1">G14*50%</f>
        <v>300000</v>
      </c>
    </row>
    <row r="15" spans="1:9" ht="15.75">
      <c r="A15" s="56" t="s">
        <v>196</v>
      </c>
      <c r="B15" s="112" t="s">
        <v>197</v>
      </c>
      <c r="C15" s="113" t="s">
        <v>198</v>
      </c>
      <c r="D15" s="24" t="s">
        <v>195</v>
      </c>
      <c r="E15" s="225" t="s">
        <v>194</v>
      </c>
      <c r="F15" s="139">
        <v>13</v>
      </c>
      <c r="G15" s="118">
        <f t="shared" si="0"/>
        <v>650000</v>
      </c>
      <c r="H15" s="188">
        <v>0.5</v>
      </c>
      <c r="I15" s="119">
        <f t="shared" si="1"/>
        <v>325000</v>
      </c>
    </row>
    <row r="16" spans="1:9" ht="15.75">
      <c r="A16" s="56" t="s">
        <v>200</v>
      </c>
      <c r="B16" s="112" t="s">
        <v>201</v>
      </c>
      <c r="C16" s="41" t="s">
        <v>202</v>
      </c>
      <c r="D16" s="24" t="s">
        <v>199</v>
      </c>
      <c r="E16" s="225" t="s">
        <v>194</v>
      </c>
      <c r="F16" s="139">
        <v>13</v>
      </c>
      <c r="G16" s="118">
        <f t="shared" si="0"/>
        <v>650000</v>
      </c>
      <c r="H16" s="188">
        <v>0.5</v>
      </c>
      <c r="I16" s="119">
        <f t="shared" si="1"/>
        <v>325000</v>
      </c>
    </row>
    <row r="17" spans="1:9">
      <c r="A17" s="13" t="s">
        <v>137</v>
      </c>
      <c r="B17" s="112" t="s">
        <v>138</v>
      </c>
      <c r="C17" s="113" t="s">
        <v>139</v>
      </c>
      <c r="D17" s="24" t="s">
        <v>136</v>
      </c>
      <c r="E17" s="110" t="s">
        <v>140</v>
      </c>
      <c r="F17" s="143">
        <v>12</v>
      </c>
      <c r="G17" s="118">
        <f t="shared" si="0"/>
        <v>600000</v>
      </c>
      <c r="H17" s="188">
        <v>0.5</v>
      </c>
      <c r="I17" s="119">
        <f t="shared" si="1"/>
        <v>300000</v>
      </c>
    </row>
    <row r="18" spans="1:9">
      <c r="A18" s="13" t="s">
        <v>142</v>
      </c>
      <c r="B18" s="112" t="s">
        <v>143</v>
      </c>
      <c r="C18" s="113" t="s">
        <v>144</v>
      </c>
      <c r="D18" s="24" t="s">
        <v>141</v>
      </c>
      <c r="E18" s="110" t="s">
        <v>140</v>
      </c>
      <c r="F18" s="143">
        <v>13</v>
      </c>
      <c r="G18" s="118">
        <f t="shared" si="0"/>
        <v>650000</v>
      </c>
      <c r="H18" s="188">
        <v>0.5</v>
      </c>
      <c r="I18" s="119">
        <f t="shared" si="1"/>
        <v>325000</v>
      </c>
    </row>
    <row r="19" spans="1:9">
      <c r="A19" s="13" t="s">
        <v>146</v>
      </c>
      <c r="B19" s="112" t="s">
        <v>147</v>
      </c>
      <c r="C19" s="113" t="s">
        <v>148</v>
      </c>
      <c r="D19" s="24" t="s">
        <v>145</v>
      </c>
      <c r="E19" s="110" t="s">
        <v>140</v>
      </c>
      <c r="F19" s="143">
        <v>13</v>
      </c>
      <c r="G19" s="118">
        <f t="shared" si="0"/>
        <v>650000</v>
      </c>
      <c r="H19" s="188">
        <v>0.5</v>
      </c>
      <c r="I19" s="119">
        <f t="shared" si="1"/>
        <v>325000</v>
      </c>
    </row>
    <row r="20" spans="1:9">
      <c r="A20" s="13" t="s">
        <v>150</v>
      </c>
      <c r="B20" s="112" t="s">
        <v>151</v>
      </c>
      <c r="C20" s="113" t="s">
        <v>152</v>
      </c>
      <c r="D20" s="24" t="s">
        <v>149</v>
      </c>
      <c r="E20" s="110" t="s">
        <v>140</v>
      </c>
      <c r="F20" s="143">
        <v>13</v>
      </c>
      <c r="G20" s="118">
        <f t="shared" si="0"/>
        <v>650000</v>
      </c>
      <c r="H20" s="188">
        <v>0.5</v>
      </c>
      <c r="I20" s="119">
        <f t="shared" si="1"/>
        <v>325000</v>
      </c>
    </row>
    <row r="21" spans="1:9">
      <c r="A21" s="13" t="s">
        <v>154</v>
      </c>
      <c r="B21" s="112" t="s">
        <v>155</v>
      </c>
      <c r="C21" s="113" t="s">
        <v>156</v>
      </c>
      <c r="D21" s="24" t="s">
        <v>153</v>
      </c>
      <c r="E21" s="110" t="s">
        <v>140</v>
      </c>
      <c r="F21" s="143">
        <v>13</v>
      </c>
      <c r="G21" s="118">
        <f t="shared" si="0"/>
        <v>650000</v>
      </c>
      <c r="H21" s="188">
        <v>0.5</v>
      </c>
      <c r="I21" s="119">
        <f t="shared" si="1"/>
        <v>325000</v>
      </c>
    </row>
    <row r="22" spans="1:9">
      <c r="A22" s="13" t="s">
        <v>158</v>
      </c>
      <c r="B22" s="112" t="s">
        <v>159</v>
      </c>
      <c r="C22" s="113" t="s">
        <v>160</v>
      </c>
      <c r="D22" s="24" t="s">
        <v>157</v>
      </c>
      <c r="E22" s="110" t="s">
        <v>140</v>
      </c>
      <c r="F22" s="143">
        <v>12</v>
      </c>
      <c r="G22" s="118">
        <f t="shared" si="0"/>
        <v>600000</v>
      </c>
      <c r="H22" s="188">
        <v>0.5</v>
      </c>
      <c r="I22" s="119">
        <f t="shared" si="1"/>
        <v>300000</v>
      </c>
    </row>
    <row r="23" spans="1:9">
      <c r="A23" s="13" t="s">
        <v>162</v>
      </c>
      <c r="B23" s="112" t="s">
        <v>163</v>
      </c>
      <c r="C23" s="113" t="s">
        <v>144</v>
      </c>
      <c r="D23" s="24" t="s">
        <v>161</v>
      </c>
      <c r="E23" s="110" t="s">
        <v>140</v>
      </c>
      <c r="F23" s="143">
        <v>13</v>
      </c>
      <c r="G23" s="118">
        <f t="shared" si="0"/>
        <v>650000</v>
      </c>
      <c r="H23" s="188">
        <v>0.5</v>
      </c>
      <c r="I23" s="119">
        <f t="shared" si="1"/>
        <v>325000</v>
      </c>
    </row>
    <row r="24" spans="1:9">
      <c r="A24" s="13" t="s">
        <v>165</v>
      </c>
      <c r="B24" s="112" t="s">
        <v>166</v>
      </c>
      <c r="C24" s="113" t="s">
        <v>139</v>
      </c>
      <c r="D24" s="24" t="s">
        <v>164</v>
      </c>
      <c r="E24" s="110" t="s">
        <v>140</v>
      </c>
      <c r="F24" s="143">
        <v>10</v>
      </c>
      <c r="G24" s="118">
        <f t="shared" si="0"/>
        <v>500000</v>
      </c>
      <c r="H24" s="188">
        <v>0.5</v>
      </c>
      <c r="I24" s="119">
        <f t="shared" si="1"/>
        <v>250000</v>
      </c>
    </row>
    <row r="25" spans="1:9">
      <c r="A25" s="13" t="s">
        <v>168</v>
      </c>
      <c r="B25" s="112" t="s">
        <v>169</v>
      </c>
      <c r="C25" s="113" t="s">
        <v>170</v>
      </c>
      <c r="D25" s="24" t="s">
        <v>167</v>
      </c>
      <c r="E25" s="110" t="s">
        <v>140</v>
      </c>
      <c r="F25" s="143">
        <v>12</v>
      </c>
      <c r="G25" s="118">
        <f t="shared" si="0"/>
        <v>600000</v>
      </c>
      <c r="H25" s="188">
        <v>0.5</v>
      </c>
      <c r="I25" s="119">
        <f t="shared" si="1"/>
        <v>300000</v>
      </c>
    </row>
    <row r="26" spans="1:9">
      <c r="A26" s="13" t="s">
        <v>172</v>
      </c>
      <c r="B26" s="112" t="s">
        <v>173</v>
      </c>
      <c r="C26" s="113" t="s">
        <v>174</v>
      </c>
      <c r="D26" s="24" t="s">
        <v>171</v>
      </c>
      <c r="E26" s="110" t="s">
        <v>140</v>
      </c>
      <c r="F26" s="143">
        <v>11</v>
      </c>
      <c r="G26" s="118">
        <f t="shared" si="0"/>
        <v>550000</v>
      </c>
      <c r="H26" s="188">
        <v>0.5</v>
      </c>
      <c r="I26" s="119">
        <f t="shared" si="1"/>
        <v>275000</v>
      </c>
    </row>
    <row r="27" spans="1:9">
      <c r="A27" s="13" t="s">
        <v>176</v>
      </c>
      <c r="B27" s="112" t="s">
        <v>177</v>
      </c>
      <c r="C27" s="113" t="s">
        <v>178</v>
      </c>
      <c r="D27" s="24" t="s">
        <v>175</v>
      </c>
      <c r="E27" s="110" t="s">
        <v>140</v>
      </c>
      <c r="F27" s="143">
        <v>15</v>
      </c>
      <c r="G27" s="118">
        <f t="shared" si="0"/>
        <v>750000</v>
      </c>
      <c r="H27" s="188">
        <v>0.5</v>
      </c>
      <c r="I27" s="119">
        <f t="shared" si="1"/>
        <v>375000</v>
      </c>
    </row>
    <row r="28" spans="1:9">
      <c r="A28" s="13" t="s">
        <v>180</v>
      </c>
      <c r="B28" s="112" t="s">
        <v>181</v>
      </c>
      <c r="C28" s="113" t="s">
        <v>182</v>
      </c>
      <c r="D28" s="24" t="s">
        <v>179</v>
      </c>
      <c r="E28" s="110" t="s">
        <v>140</v>
      </c>
      <c r="F28" s="143">
        <v>12</v>
      </c>
      <c r="G28" s="118">
        <f t="shared" si="0"/>
        <v>600000</v>
      </c>
      <c r="H28" s="188">
        <v>0.5</v>
      </c>
      <c r="I28" s="119">
        <f t="shared" si="1"/>
        <v>300000</v>
      </c>
    </row>
    <row r="29" spans="1:9">
      <c r="A29" s="13" t="s">
        <v>184</v>
      </c>
      <c r="B29" s="112" t="s">
        <v>185</v>
      </c>
      <c r="C29" s="113" t="s">
        <v>139</v>
      </c>
      <c r="D29" s="24" t="s">
        <v>183</v>
      </c>
      <c r="E29" s="110" t="s">
        <v>140</v>
      </c>
      <c r="F29" s="143">
        <v>10</v>
      </c>
      <c r="G29" s="118">
        <f t="shared" si="0"/>
        <v>500000</v>
      </c>
      <c r="H29" s="188">
        <v>0.5</v>
      </c>
      <c r="I29" s="119">
        <f t="shared" si="1"/>
        <v>250000</v>
      </c>
    </row>
    <row r="30" spans="1:9">
      <c r="A30" s="56" t="s">
        <v>187</v>
      </c>
      <c r="B30" s="112" t="s">
        <v>188</v>
      </c>
      <c r="C30" s="113" t="s">
        <v>189</v>
      </c>
      <c r="D30" s="24" t="s">
        <v>186</v>
      </c>
      <c r="E30" s="110" t="s">
        <v>140</v>
      </c>
      <c r="F30" s="139">
        <v>19</v>
      </c>
      <c r="G30" s="118">
        <f t="shared" si="0"/>
        <v>950000</v>
      </c>
      <c r="H30" s="188">
        <v>0.5</v>
      </c>
      <c r="I30" s="119">
        <f t="shared" si="1"/>
        <v>475000</v>
      </c>
    </row>
    <row r="31" spans="1:9">
      <c r="A31" s="56" t="s">
        <v>204</v>
      </c>
      <c r="B31" s="112" t="s">
        <v>205</v>
      </c>
      <c r="C31" s="41" t="s">
        <v>206</v>
      </c>
      <c r="D31" s="24" t="s">
        <v>203</v>
      </c>
      <c r="E31" s="110" t="s">
        <v>140</v>
      </c>
      <c r="F31" s="139">
        <v>10</v>
      </c>
      <c r="G31" s="118">
        <f t="shared" si="0"/>
        <v>500000</v>
      </c>
      <c r="H31" s="188">
        <v>0.5</v>
      </c>
      <c r="I31" s="119">
        <f t="shared" si="1"/>
        <v>250000</v>
      </c>
    </row>
    <row r="32" spans="1:9">
      <c r="A32" s="56" t="s">
        <v>132</v>
      </c>
      <c r="B32" s="49" t="s">
        <v>133</v>
      </c>
      <c r="C32" s="41" t="s">
        <v>134</v>
      </c>
      <c r="D32" s="24" t="s">
        <v>131</v>
      </c>
      <c r="E32" s="24" t="s">
        <v>135</v>
      </c>
      <c r="F32" s="139">
        <v>110</v>
      </c>
      <c r="G32" s="118">
        <f t="shared" si="0"/>
        <v>5500000</v>
      </c>
      <c r="H32" s="188">
        <v>0.1</v>
      </c>
      <c r="I32" s="118">
        <f>G32*90%</f>
        <v>4950000</v>
      </c>
    </row>
    <row r="33" spans="1:9">
      <c r="A33" s="56" t="s">
        <v>208</v>
      </c>
      <c r="B33" s="57" t="s">
        <v>209</v>
      </c>
      <c r="C33" s="41" t="s">
        <v>210</v>
      </c>
      <c r="D33" s="24" t="s">
        <v>207</v>
      </c>
      <c r="E33" s="24" t="s">
        <v>135</v>
      </c>
      <c r="F33" s="139">
        <v>42</v>
      </c>
      <c r="G33" s="118">
        <f t="shared" si="0"/>
        <v>2100000</v>
      </c>
      <c r="H33" s="188">
        <v>0.5</v>
      </c>
      <c r="I33" s="119">
        <f>G33*50%</f>
        <v>1050000</v>
      </c>
    </row>
    <row r="34" spans="1:9">
      <c r="A34" s="47" t="s">
        <v>103</v>
      </c>
      <c r="B34" s="49" t="s">
        <v>104</v>
      </c>
      <c r="C34" s="38" t="s">
        <v>105</v>
      </c>
      <c r="D34" s="48" t="s">
        <v>102</v>
      </c>
      <c r="E34" s="48" t="s">
        <v>106</v>
      </c>
      <c r="F34" s="147">
        <v>15</v>
      </c>
      <c r="G34" s="118">
        <f t="shared" si="0"/>
        <v>750000</v>
      </c>
      <c r="H34" s="189">
        <v>0.7</v>
      </c>
      <c r="I34" s="119">
        <f>G34*30%</f>
        <v>225000</v>
      </c>
    </row>
    <row r="35" spans="1:9">
      <c r="A35" s="83" t="s">
        <v>120</v>
      </c>
      <c r="B35" s="78" t="s">
        <v>121</v>
      </c>
      <c r="C35" s="38" t="s">
        <v>122</v>
      </c>
      <c r="D35" s="84" t="s">
        <v>119</v>
      </c>
      <c r="E35" s="84" t="s">
        <v>106</v>
      </c>
      <c r="F35" s="163">
        <v>2855</v>
      </c>
      <c r="G35" s="118">
        <f>F35*40000</f>
        <v>114200000</v>
      </c>
      <c r="H35" s="188">
        <v>0.5</v>
      </c>
      <c r="I35" s="119">
        <f>G35*50%</f>
        <v>57100000</v>
      </c>
    </row>
    <row r="36" spans="1:9">
      <c r="A36" s="42" t="s">
        <v>73</v>
      </c>
      <c r="B36" s="44" t="s">
        <v>74</v>
      </c>
      <c r="C36" s="38" t="s">
        <v>17</v>
      </c>
      <c r="D36" s="46" t="s">
        <v>72</v>
      </c>
      <c r="E36" s="36" t="s">
        <v>75</v>
      </c>
      <c r="F36" s="180">
        <v>25</v>
      </c>
      <c r="G36" s="118">
        <f>F36*35000</f>
        <v>875000</v>
      </c>
      <c r="H36" s="189">
        <v>0.7</v>
      </c>
      <c r="I36" s="119">
        <f>G36*30%</f>
        <v>262500</v>
      </c>
    </row>
    <row r="37" spans="1:9">
      <c r="A37" s="35" t="s">
        <v>83</v>
      </c>
      <c r="B37" s="37" t="s">
        <v>84</v>
      </c>
      <c r="C37" s="38" t="s">
        <v>85</v>
      </c>
      <c r="D37" s="36" t="s">
        <v>82</v>
      </c>
      <c r="E37" s="36" t="s">
        <v>75</v>
      </c>
      <c r="F37" s="151">
        <v>9</v>
      </c>
      <c r="G37" s="118">
        <f>F37*50000</f>
        <v>450000</v>
      </c>
      <c r="H37" s="189">
        <v>0.7</v>
      </c>
      <c r="I37" s="119">
        <f>G37*30%</f>
        <v>135000</v>
      </c>
    </row>
    <row r="38" spans="1:9">
      <c r="A38" s="35" t="s">
        <v>88</v>
      </c>
      <c r="B38" s="37" t="s">
        <v>89</v>
      </c>
      <c r="C38" s="38" t="s">
        <v>86</v>
      </c>
      <c r="D38" s="36" t="s">
        <v>87</v>
      </c>
      <c r="E38" s="36" t="s">
        <v>75</v>
      </c>
      <c r="F38" s="151">
        <v>9</v>
      </c>
      <c r="G38" s="118">
        <f>F38*50000</f>
        <v>450000</v>
      </c>
      <c r="H38" s="189">
        <v>0.7</v>
      </c>
      <c r="I38" s="119">
        <f>G38*30%</f>
        <v>135000</v>
      </c>
    </row>
    <row r="39" spans="1:9">
      <c r="A39" s="47" t="s">
        <v>94</v>
      </c>
      <c r="B39" s="49" t="s">
        <v>95</v>
      </c>
      <c r="C39" s="38" t="s">
        <v>86</v>
      </c>
      <c r="D39" s="48" t="s">
        <v>93</v>
      </c>
      <c r="E39" s="48" t="s">
        <v>75</v>
      </c>
      <c r="F39" s="152">
        <v>30</v>
      </c>
      <c r="G39" s="118">
        <f>F39*50000</f>
        <v>1500000</v>
      </c>
      <c r="H39" s="189">
        <v>0.7</v>
      </c>
      <c r="I39" s="119">
        <f>G39*30%</f>
        <v>450000</v>
      </c>
    </row>
    <row r="40" spans="1:9">
      <c r="A40" s="83" t="s">
        <v>115</v>
      </c>
      <c r="B40" s="103" t="s">
        <v>116</v>
      </c>
      <c r="C40" s="38" t="s">
        <v>117</v>
      </c>
      <c r="D40" s="84" t="s">
        <v>114</v>
      </c>
      <c r="E40" s="84" t="s">
        <v>75</v>
      </c>
      <c r="F40" s="163">
        <v>2700</v>
      </c>
      <c r="G40" s="118">
        <f>F40*40000</f>
        <v>108000000</v>
      </c>
      <c r="H40" s="188">
        <v>0.5</v>
      </c>
      <c r="I40" s="119">
        <f>G40*50%</f>
        <v>54000000</v>
      </c>
    </row>
    <row r="41" spans="1:9">
      <c r="A41" s="83" t="s">
        <v>124</v>
      </c>
      <c r="B41" s="103" t="s">
        <v>125</v>
      </c>
      <c r="C41" s="38" t="s">
        <v>126</v>
      </c>
      <c r="D41" s="84" t="s">
        <v>123</v>
      </c>
      <c r="E41" s="84" t="s">
        <v>75</v>
      </c>
      <c r="F41" s="163">
        <v>290</v>
      </c>
      <c r="G41" s="118">
        <f>F41*40000</f>
        <v>11600000</v>
      </c>
      <c r="H41" s="188">
        <v>0.5</v>
      </c>
      <c r="I41" s="119">
        <f>G41*50%</f>
        <v>5800000</v>
      </c>
    </row>
    <row r="42" spans="1:9">
      <c r="A42" s="83" t="s">
        <v>128</v>
      </c>
      <c r="B42" s="78" t="s">
        <v>129</v>
      </c>
      <c r="C42" s="38" t="s">
        <v>130</v>
      </c>
      <c r="D42" s="84" t="s">
        <v>127</v>
      </c>
      <c r="E42" s="84" t="s">
        <v>75</v>
      </c>
      <c r="F42" s="164">
        <v>330</v>
      </c>
      <c r="G42" s="118">
        <f>F42*40000</f>
        <v>13200000</v>
      </c>
      <c r="H42" s="188">
        <v>0.5</v>
      </c>
      <c r="I42" s="119">
        <f>G42*50%</f>
        <v>6600000</v>
      </c>
    </row>
    <row r="43" spans="1:9">
      <c r="A43" s="35" t="s">
        <v>77</v>
      </c>
      <c r="B43" s="37" t="s">
        <v>78</v>
      </c>
      <c r="C43" s="38" t="s">
        <v>79</v>
      </c>
      <c r="D43" s="36" t="s">
        <v>76</v>
      </c>
      <c r="E43" s="36" t="s">
        <v>80</v>
      </c>
      <c r="F43" s="151">
        <v>25</v>
      </c>
      <c r="G43" s="118">
        <f>F43*50000</f>
        <v>1250000</v>
      </c>
      <c r="H43" s="189">
        <v>0.7</v>
      </c>
      <c r="I43" s="119">
        <f t="shared" ref="I43:I63" si="2">G43*30%</f>
        <v>375000</v>
      </c>
    </row>
    <row r="44" spans="1:9">
      <c r="A44" s="129" t="s">
        <v>100</v>
      </c>
      <c r="B44" s="71" t="s">
        <v>101</v>
      </c>
      <c r="C44" s="38" t="s">
        <v>19</v>
      </c>
      <c r="D44" s="36" t="s">
        <v>99</v>
      </c>
      <c r="E44" s="36" t="s">
        <v>80</v>
      </c>
      <c r="F44" s="181">
        <v>30</v>
      </c>
      <c r="G44" s="118">
        <f>F44*35000</f>
        <v>1050000</v>
      </c>
      <c r="H44" s="189">
        <v>0.7</v>
      </c>
      <c r="I44" s="119">
        <f t="shared" si="2"/>
        <v>315000</v>
      </c>
    </row>
    <row r="45" spans="1:9">
      <c r="A45" s="47" t="s">
        <v>9</v>
      </c>
      <c r="B45" s="49" t="s">
        <v>10</v>
      </c>
      <c r="C45" s="38" t="s">
        <v>11</v>
      </c>
      <c r="D45" s="48" t="s">
        <v>8</v>
      </c>
      <c r="E45" s="48" t="s">
        <v>12</v>
      </c>
      <c r="F45" s="179">
        <v>245</v>
      </c>
      <c r="G45" s="118">
        <f>F45*35000</f>
        <v>8575000</v>
      </c>
      <c r="H45" s="189">
        <v>0.7</v>
      </c>
      <c r="I45" s="119">
        <f t="shared" si="2"/>
        <v>2572500</v>
      </c>
    </row>
    <row r="46" spans="1:9">
      <c r="A46" s="42" t="s">
        <v>21</v>
      </c>
      <c r="B46" s="44" t="s">
        <v>22</v>
      </c>
      <c r="C46" s="38" t="s">
        <v>17</v>
      </c>
      <c r="D46" s="43" t="s">
        <v>20</v>
      </c>
      <c r="E46" s="48" t="s">
        <v>12</v>
      </c>
      <c r="F46" s="149">
        <v>13</v>
      </c>
      <c r="G46" s="118">
        <f>F46*50000</f>
        <v>650000</v>
      </c>
      <c r="H46" s="189">
        <v>0.7</v>
      </c>
      <c r="I46" s="119">
        <f t="shared" si="2"/>
        <v>195000</v>
      </c>
    </row>
    <row r="47" spans="1:9">
      <c r="A47" s="42" t="s">
        <v>25</v>
      </c>
      <c r="B47" s="44" t="s">
        <v>26</v>
      </c>
      <c r="C47" s="38" t="s">
        <v>17</v>
      </c>
      <c r="D47" s="43" t="s">
        <v>24</v>
      </c>
      <c r="E47" s="48" t="s">
        <v>12</v>
      </c>
      <c r="F47" s="149">
        <v>10</v>
      </c>
      <c r="G47" s="118">
        <f>F47*50000</f>
        <v>500000</v>
      </c>
      <c r="H47" s="189">
        <v>0.7</v>
      </c>
      <c r="I47" s="119">
        <f t="shared" si="2"/>
        <v>150000</v>
      </c>
    </row>
    <row r="48" spans="1:9">
      <c r="A48" s="47" t="s">
        <v>45</v>
      </c>
      <c r="B48" s="49" t="s">
        <v>46</v>
      </c>
      <c r="C48" s="38" t="s">
        <v>47</v>
      </c>
      <c r="D48" s="48" t="s">
        <v>44</v>
      </c>
      <c r="E48" s="48" t="s">
        <v>12</v>
      </c>
      <c r="F48" s="147">
        <v>103</v>
      </c>
      <c r="G48" s="118">
        <f>F48*50000</f>
        <v>5150000</v>
      </c>
      <c r="H48" s="189">
        <v>0.7</v>
      </c>
      <c r="I48" s="119">
        <f t="shared" si="2"/>
        <v>1545000</v>
      </c>
    </row>
    <row r="49" spans="1:9">
      <c r="A49" s="42" t="s">
        <v>70</v>
      </c>
      <c r="B49" s="44" t="s">
        <v>71</v>
      </c>
      <c r="C49" s="38" t="s">
        <v>17</v>
      </c>
      <c r="D49" s="46" t="s">
        <v>69</v>
      </c>
      <c r="E49" s="36" t="s">
        <v>12</v>
      </c>
      <c r="F49" s="180">
        <v>30</v>
      </c>
      <c r="G49" s="118">
        <f>F49*35000</f>
        <v>1050000</v>
      </c>
      <c r="H49" s="189">
        <v>0.7</v>
      </c>
      <c r="I49" s="119">
        <f t="shared" si="2"/>
        <v>315000</v>
      </c>
    </row>
    <row r="50" spans="1:9">
      <c r="A50" s="47" t="s">
        <v>111</v>
      </c>
      <c r="B50" s="73" t="s">
        <v>112</v>
      </c>
      <c r="C50" s="38" t="s">
        <v>113</v>
      </c>
      <c r="D50" s="48" t="s">
        <v>110</v>
      </c>
      <c r="E50" s="48" t="s">
        <v>12</v>
      </c>
      <c r="F50" s="147">
        <v>104</v>
      </c>
      <c r="G50" s="118">
        <f>F50*50000</f>
        <v>5200000</v>
      </c>
      <c r="H50" s="189">
        <v>0.7</v>
      </c>
      <c r="I50" s="119">
        <f t="shared" si="2"/>
        <v>1560000</v>
      </c>
    </row>
    <row r="51" spans="1:9">
      <c r="A51" s="42" t="s">
        <v>15</v>
      </c>
      <c r="B51" s="44" t="s">
        <v>16</v>
      </c>
      <c r="C51" s="38" t="s">
        <v>17</v>
      </c>
      <c r="D51" s="43" t="s">
        <v>14</v>
      </c>
      <c r="E51" s="48" t="s">
        <v>18</v>
      </c>
      <c r="F51" s="180">
        <v>10</v>
      </c>
      <c r="G51" s="118">
        <f>F51*35000</f>
        <v>350000</v>
      </c>
      <c r="H51" s="189">
        <v>0.7</v>
      </c>
      <c r="I51" s="119">
        <f t="shared" si="2"/>
        <v>105000</v>
      </c>
    </row>
    <row r="52" spans="1:9">
      <c r="A52" s="42" t="s">
        <v>28</v>
      </c>
      <c r="B52" s="44" t="s">
        <v>29</v>
      </c>
      <c r="C52" s="38" t="s">
        <v>17</v>
      </c>
      <c r="D52" s="43" t="s">
        <v>27</v>
      </c>
      <c r="E52" s="48" t="s">
        <v>18</v>
      </c>
      <c r="F52" s="149">
        <v>18</v>
      </c>
      <c r="G52" s="118">
        <f>F52*50000</f>
        <v>900000</v>
      </c>
      <c r="H52" s="189">
        <v>0.7</v>
      </c>
      <c r="I52" s="119">
        <f t="shared" si="2"/>
        <v>270000</v>
      </c>
    </row>
    <row r="53" spans="1:9">
      <c r="A53" s="129" t="s">
        <v>108</v>
      </c>
      <c r="B53" s="71" t="s">
        <v>109</v>
      </c>
      <c r="C53" s="38" t="s">
        <v>19</v>
      </c>
      <c r="D53" s="36" t="s">
        <v>107</v>
      </c>
      <c r="E53" s="36" t="s">
        <v>18</v>
      </c>
      <c r="F53" s="181">
        <v>17</v>
      </c>
      <c r="G53" s="118">
        <f>F53*35000</f>
        <v>595000</v>
      </c>
      <c r="H53" s="189">
        <v>0.7</v>
      </c>
      <c r="I53" s="119">
        <f t="shared" si="2"/>
        <v>178500</v>
      </c>
    </row>
    <row r="54" spans="1:9">
      <c r="A54" s="42" t="s">
        <v>39</v>
      </c>
      <c r="B54" s="44" t="s">
        <v>40</v>
      </c>
      <c r="C54" s="38" t="s">
        <v>41</v>
      </c>
      <c r="D54" s="43" t="s">
        <v>38</v>
      </c>
      <c r="E54" s="48" t="s">
        <v>42</v>
      </c>
      <c r="F54" s="149">
        <v>40</v>
      </c>
      <c r="G54" s="118">
        <f>F54*50000</f>
        <v>2000000</v>
      </c>
      <c r="H54" s="189">
        <v>0.7</v>
      </c>
      <c r="I54" s="119">
        <f t="shared" si="2"/>
        <v>600000</v>
      </c>
    </row>
    <row r="55" spans="1:9">
      <c r="A55" s="42" t="s">
        <v>31</v>
      </c>
      <c r="B55" s="44" t="s">
        <v>32</v>
      </c>
      <c r="C55" s="38" t="s">
        <v>17</v>
      </c>
      <c r="D55" s="43" t="s">
        <v>30</v>
      </c>
      <c r="E55" s="48" t="s">
        <v>33</v>
      </c>
      <c r="F55" s="149">
        <v>12</v>
      </c>
      <c r="G55" s="118">
        <f>F55*50000</f>
        <v>600000</v>
      </c>
      <c r="H55" s="189">
        <v>0.7</v>
      </c>
      <c r="I55" s="119">
        <f t="shared" si="2"/>
        <v>180000</v>
      </c>
    </row>
    <row r="56" spans="1:9">
      <c r="A56" s="81" t="s">
        <v>49</v>
      </c>
      <c r="B56" s="73" t="s">
        <v>50</v>
      </c>
      <c r="C56" s="38" t="s">
        <v>51</v>
      </c>
      <c r="D56" s="72" t="s">
        <v>48</v>
      </c>
      <c r="E56" s="48" t="s">
        <v>33</v>
      </c>
      <c r="F56" s="147">
        <v>123</v>
      </c>
      <c r="G56" s="118">
        <f>F56*50000</f>
        <v>6150000</v>
      </c>
      <c r="H56" s="189">
        <v>0.7</v>
      </c>
      <c r="I56" s="119">
        <f t="shared" si="2"/>
        <v>1845000</v>
      </c>
    </row>
    <row r="57" spans="1:9">
      <c r="A57" s="42" t="s">
        <v>63</v>
      </c>
      <c r="B57" s="44" t="s">
        <v>64</v>
      </c>
      <c r="C57" s="38" t="s">
        <v>65</v>
      </c>
      <c r="D57" s="43" t="s">
        <v>62</v>
      </c>
      <c r="E57" s="43" t="s">
        <v>33</v>
      </c>
      <c r="F57" s="149">
        <v>120</v>
      </c>
      <c r="G57" s="118">
        <f>F57*50000</f>
        <v>6000000</v>
      </c>
      <c r="H57" s="189">
        <v>0.7</v>
      </c>
      <c r="I57" s="119">
        <f t="shared" si="2"/>
        <v>1800000</v>
      </c>
    </row>
    <row r="58" spans="1:9">
      <c r="A58" s="129" t="s">
        <v>35</v>
      </c>
      <c r="B58" s="71" t="s">
        <v>36</v>
      </c>
      <c r="C58" s="38" t="s">
        <v>17</v>
      </c>
      <c r="D58" s="36" t="s">
        <v>34</v>
      </c>
      <c r="E58" s="48" t="s">
        <v>37</v>
      </c>
      <c r="F58" s="181">
        <v>18</v>
      </c>
      <c r="G58" s="118">
        <f>F58*35000</f>
        <v>630000</v>
      </c>
      <c r="H58" s="189">
        <v>0.7</v>
      </c>
      <c r="I58" s="119">
        <f t="shared" si="2"/>
        <v>189000</v>
      </c>
    </row>
    <row r="59" spans="1:9">
      <c r="A59" s="42" t="s">
        <v>67</v>
      </c>
      <c r="B59" s="44" t="s">
        <v>68</v>
      </c>
      <c r="C59" s="38" t="s">
        <v>17</v>
      </c>
      <c r="D59" s="46" t="s">
        <v>66</v>
      </c>
      <c r="E59" s="36" t="s">
        <v>37</v>
      </c>
      <c r="F59" s="180">
        <v>18</v>
      </c>
      <c r="G59" s="118">
        <f>F59*35000</f>
        <v>630000</v>
      </c>
      <c r="H59" s="189">
        <v>0.7</v>
      </c>
      <c r="I59" s="119">
        <f t="shared" si="2"/>
        <v>189000</v>
      </c>
    </row>
    <row r="60" spans="1:9">
      <c r="A60" s="35" t="s">
        <v>91</v>
      </c>
      <c r="B60" s="49" t="s">
        <v>92</v>
      </c>
      <c r="C60" s="38" t="s">
        <v>86</v>
      </c>
      <c r="D60" s="36" t="s">
        <v>90</v>
      </c>
      <c r="E60" s="36" t="s">
        <v>37</v>
      </c>
      <c r="F60" s="151">
        <v>10</v>
      </c>
      <c r="G60" s="118">
        <f>F60*50000</f>
        <v>500000</v>
      </c>
      <c r="H60" s="189">
        <v>0.7</v>
      </c>
      <c r="I60" s="119">
        <f t="shared" si="2"/>
        <v>150000</v>
      </c>
    </row>
    <row r="61" spans="1:9">
      <c r="A61" s="67" t="s">
        <v>58</v>
      </c>
      <c r="B61" s="69" t="s">
        <v>59</v>
      </c>
      <c r="C61" s="38" t="s">
        <v>60</v>
      </c>
      <c r="D61" s="68" t="s">
        <v>57</v>
      </c>
      <c r="E61" s="48" t="s">
        <v>61</v>
      </c>
      <c r="F61" s="150">
        <v>135</v>
      </c>
      <c r="G61" s="118">
        <f>F61*50000</f>
        <v>6750000</v>
      </c>
      <c r="H61" s="189">
        <v>0.7</v>
      </c>
      <c r="I61" s="119">
        <f t="shared" si="2"/>
        <v>2025000</v>
      </c>
    </row>
    <row r="62" spans="1:9">
      <c r="A62" s="47" t="s">
        <v>97</v>
      </c>
      <c r="B62" s="49" t="s">
        <v>98</v>
      </c>
      <c r="C62" s="38" t="s">
        <v>86</v>
      </c>
      <c r="D62" s="48" t="s">
        <v>96</v>
      </c>
      <c r="E62" s="48" t="s">
        <v>61</v>
      </c>
      <c r="F62" s="152">
        <v>25</v>
      </c>
      <c r="G62" s="118">
        <f>F62*50000</f>
        <v>1250000</v>
      </c>
      <c r="H62" s="189">
        <v>0.7</v>
      </c>
      <c r="I62" s="119">
        <f t="shared" si="2"/>
        <v>375000</v>
      </c>
    </row>
    <row r="63" spans="1:9">
      <c r="A63" s="61" t="s">
        <v>53</v>
      </c>
      <c r="B63" s="63" t="s">
        <v>54</v>
      </c>
      <c r="C63" s="38" t="s">
        <v>55</v>
      </c>
      <c r="D63" s="62" t="s">
        <v>52</v>
      </c>
      <c r="E63" s="48" t="s">
        <v>56</v>
      </c>
      <c r="F63" s="150">
        <v>135</v>
      </c>
      <c r="G63" s="118">
        <f>F63*50000</f>
        <v>6750000</v>
      </c>
      <c r="H63" s="189">
        <v>0.7</v>
      </c>
      <c r="I63" s="119">
        <f t="shared" si="2"/>
        <v>2025000</v>
      </c>
    </row>
    <row r="64" spans="1:9" s="3" customFormat="1">
      <c r="A64" s="61"/>
      <c r="B64" s="63"/>
      <c r="C64" s="38"/>
      <c r="D64" s="62"/>
      <c r="E64" s="48"/>
      <c r="F64" s="150"/>
      <c r="G64" s="118"/>
      <c r="H64" s="189"/>
      <c r="I64" s="119"/>
    </row>
    <row r="65" spans="1:9" s="3" customFormat="1" ht="25.5" customHeight="1">
      <c r="A65" s="61"/>
      <c r="B65" s="193" t="s">
        <v>9733</v>
      </c>
      <c r="C65" s="38"/>
      <c r="D65" s="62"/>
      <c r="E65" s="48"/>
      <c r="F65" s="150"/>
      <c r="G65" s="118"/>
      <c r="H65" s="189"/>
      <c r="I65" s="119"/>
    </row>
    <row r="66" spans="1:9" ht="19.5" customHeight="1">
      <c r="A66" s="47"/>
      <c r="B66" s="49"/>
      <c r="C66" s="38"/>
      <c r="D66" s="48"/>
      <c r="E66" s="48"/>
      <c r="F66" s="179"/>
      <c r="G66" s="118"/>
      <c r="H66" s="189"/>
      <c r="I66" s="119"/>
    </row>
    <row r="67" spans="1:9" s="3" customFormat="1" ht="19.5" customHeight="1">
      <c r="A67" s="16" t="s">
        <v>8480</v>
      </c>
      <c r="B67" s="27" t="s">
        <v>8481</v>
      </c>
      <c r="C67" s="26" t="s">
        <v>8482</v>
      </c>
      <c r="D67" s="9">
        <v>1011000</v>
      </c>
      <c r="E67" s="226">
        <v>2016</v>
      </c>
      <c r="F67" s="140">
        <v>53</v>
      </c>
      <c r="G67" s="118">
        <f t="shared" ref="G67:G74" si="3">F67*50000</f>
        <v>2650000</v>
      </c>
      <c r="H67" s="188">
        <v>0.1</v>
      </c>
      <c r="I67" s="118">
        <f t="shared" ref="I67:I74" si="4">G67*90%</f>
        <v>2385000</v>
      </c>
    </row>
    <row r="68" spans="1:9">
      <c r="A68" s="16" t="s">
        <v>8506</v>
      </c>
      <c r="B68" s="27" t="s">
        <v>8507</v>
      </c>
      <c r="C68" s="26" t="s">
        <v>8508</v>
      </c>
      <c r="D68" s="9">
        <v>1011001</v>
      </c>
      <c r="E68" s="226">
        <v>2015</v>
      </c>
      <c r="F68" s="140">
        <v>50</v>
      </c>
      <c r="G68" s="118">
        <f t="shared" si="3"/>
        <v>2500000</v>
      </c>
      <c r="H68" s="188">
        <v>0.1</v>
      </c>
      <c r="I68" s="118">
        <f t="shared" si="4"/>
        <v>2250000</v>
      </c>
    </row>
    <row r="69" spans="1:9">
      <c r="A69" s="16" t="s">
        <v>8670</v>
      </c>
      <c r="B69" s="27" t="s">
        <v>8671</v>
      </c>
      <c r="C69" s="26" t="s">
        <v>8672</v>
      </c>
      <c r="D69" s="9">
        <v>1011002</v>
      </c>
      <c r="E69" s="226">
        <v>2015</v>
      </c>
      <c r="F69" s="140">
        <v>52</v>
      </c>
      <c r="G69" s="118">
        <f t="shared" si="3"/>
        <v>2600000</v>
      </c>
      <c r="H69" s="188">
        <v>0.1</v>
      </c>
      <c r="I69" s="118">
        <f t="shared" si="4"/>
        <v>2340000</v>
      </c>
    </row>
    <row r="70" spans="1:9">
      <c r="A70" s="16" t="s">
        <v>9508</v>
      </c>
      <c r="B70" s="27" t="s">
        <v>9509</v>
      </c>
      <c r="C70" s="26" t="s">
        <v>9510</v>
      </c>
      <c r="D70" s="9">
        <v>1011003</v>
      </c>
      <c r="E70" s="226">
        <v>2015</v>
      </c>
      <c r="F70" s="140">
        <v>120</v>
      </c>
      <c r="G70" s="118">
        <f t="shared" si="3"/>
        <v>6000000</v>
      </c>
      <c r="H70" s="188">
        <v>0.1</v>
      </c>
      <c r="I70" s="118">
        <f t="shared" si="4"/>
        <v>5400000</v>
      </c>
    </row>
    <row r="71" spans="1:9">
      <c r="A71" s="16" t="s">
        <v>8826</v>
      </c>
      <c r="B71" s="27" t="s">
        <v>8827</v>
      </c>
      <c r="C71" s="26" t="s">
        <v>8828</v>
      </c>
      <c r="D71" s="9">
        <v>1011004</v>
      </c>
      <c r="E71" s="226">
        <v>2015</v>
      </c>
      <c r="F71" s="140">
        <v>40</v>
      </c>
      <c r="G71" s="118">
        <f t="shared" si="3"/>
        <v>2000000</v>
      </c>
      <c r="H71" s="188">
        <v>0.1</v>
      </c>
      <c r="I71" s="118">
        <f t="shared" si="4"/>
        <v>1800000</v>
      </c>
    </row>
    <row r="72" spans="1:9">
      <c r="A72" s="16" t="s">
        <v>8889</v>
      </c>
      <c r="B72" s="27" t="s">
        <v>8890</v>
      </c>
      <c r="C72" s="26" t="s">
        <v>8891</v>
      </c>
      <c r="D72" s="9">
        <v>1011005</v>
      </c>
      <c r="E72" s="226">
        <v>2015</v>
      </c>
      <c r="F72" s="140">
        <v>25</v>
      </c>
      <c r="G72" s="118">
        <f t="shared" si="3"/>
        <v>1250000</v>
      </c>
      <c r="H72" s="188">
        <v>0.1</v>
      </c>
      <c r="I72" s="118">
        <f t="shared" si="4"/>
        <v>1125000</v>
      </c>
    </row>
    <row r="73" spans="1:9">
      <c r="A73" s="16" t="s">
        <v>8913</v>
      </c>
      <c r="B73" s="27" t="s">
        <v>8914</v>
      </c>
      <c r="C73" s="26" t="s">
        <v>8915</v>
      </c>
      <c r="D73" s="9">
        <v>1011006</v>
      </c>
      <c r="E73" s="226">
        <v>2015</v>
      </c>
      <c r="F73" s="140">
        <v>28</v>
      </c>
      <c r="G73" s="118">
        <f t="shared" si="3"/>
        <v>1400000</v>
      </c>
      <c r="H73" s="188">
        <v>0.1</v>
      </c>
      <c r="I73" s="118">
        <f t="shared" si="4"/>
        <v>1260000</v>
      </c>
    </row>
    <row r="74" spans="1:9">
      <c r="A74" s="16" t="s">
        <v>8922</v>
      </c>
      <c r="B74" s="27" t="s">
        <v>8923</v>
      </c>
      <c r="C74" s="26" t="s">
        <v>8924</v>
      </c>
      <c r="D74" s="9">
        <v>1011007</v>
      </c>
      <c r="E74" s="226">
        <v>2015</v>
      </c>
      <c r="F74" s="140">
        <v>22</v>
      </c>
      <c r="G74" s="118">
        <f t="shared" si="3"/>
        <v>1100000</v>
      </c>
      <c r="H74" s="188">
        <v>0.1</v>
      </c>
      <c r="I74" s="118">
        <f t="shared" si="4"/>
        <v>990000</v>
      </c>
    </row>
    <row r="75" spans="1:9">
      <c r="A75" s="132" t="s">
        <v>220</v>
      </c>
      <c r="B75" s="94" t="s">
        <v>221</v>
      </c>
      <c r="C75" s="38" t="s">
        <v>222</v>
      </c>
      <c r="D75" s="48" t="s">
        <v>219</v>
      </c>
      <c r="E75" s="82" t="s">
        <v>75</v>
      </c>
      <c r="F75" s="182">
        <v>115</v>
      </c>
      <c r="G75" s="118">
        <f>F75*35000</f>
        <v>4025000</v>
      </c>
      <c r="H75" s="189">
        <v>0.7</v>
      </c>
      <c r="I75" s="119">
        <f>G75*30%</f>
        <v>1207500</v>
      </c>
    </row>
    <row r="76" spans="1:9">
      <c r="A76" s="47" t="s">
        <v>212</v>
      </c>
      <c r="B76" s="49" t="s">
        <v>213</v>
      </c>
      <c r="C76" s="38" t="s">
        <v>214</v>
      </c>
      <c r="D76" s="48" t="s">
        <v>211</v>
      </c>
      <c r="E76" s="48" t="s">
        <v>80</v>
      </c>
      <c r="F76" s="179">
        <v>125</v>
      </c>
      <c r="G76" s="118">
        <f>F76*35000</f>
        <v>4375000</v>
      </c>
      <c r="H76" s="189">
        <v>0.7</v>
      </c>
      <c r="I76" s="119">
        <f>G76*30%</f>
        <v>1312500</v>
      </c>
    </row>
    <row r="77" spans="1:9">
      <c r="A77" s="56" t="s">
        <v>216</v>
      </c>
      <c r="B77" s="49" t="s">
        <v>217</v>
      </c>
      <c r="C77" s="41" t="s">
        <v>218</v>
      </c>
      <c r="D77" s="24" t="s">
        <v>215</v>
      </c>
      <c r="E77" s="24" t="s">
        <v>80</v>
      </c>
      <c r="F77" s="175">
        <v>115</v>
      </c>
      <c r="G77" s="118">
        <f>F77*35000</f>
        <v>4025000</v>
      </c>
      <c r="H77" s="189">
        <v>0.7</v>
      </c>
      <c r="I77" s="119">
        <f>G77*30%</f>
        <v>1207500</v>
      </c>
    </row>
    <row r="78" spans="1:9" s="3" customFormat="1">
      <c r="A78" s="16"/>
      <c r="B78" s="27"/>
      <c r="C78" s="26"/>
      <c r="D78" s="9"/>
      <c r="E78" s="28"/>
      <c r="F78" s="140"/>
      <c r="G78" s="118"/>
      <c r="H78" s="188"/>
      <c r="I78" s="118"/>
    </row>
    <row r="79" spans="1:9" s="3" customFormat="1" ht="22.5" customHeight="1">
      <c r="A79" s="16"/>
      <c r="B79" s="194" t="s">
        <v>9734</v>
      </c>
      <c r="C79" s="26"/>
      <c r="D79" s="9"/>
      <c r="E79" s="28"/>
      <c r="F79" s="140"/>
      <c r="G79" s="118"/>
      <c r="H79" s="188"/>
      <c r="I79" s="118"/>
    </row>
    <row r="80" spans="1:9" s="3" customFormat="1">
      <c r="A80" s="16"/>
      <c r="B80" s="27"/>
      <c r="C80" s="26"/>
      <c r="D80" s="9"/>
      <c r="E80" s="28"/>
      <c r="F80" s="140"/>
      <c r="G80" s="118"/>
      <c r="H80" s="188"/>
      <c r="I80" s="118"/>
    </row>
    <row r="81" spans="1:9" ht="15.75">
      <c r="A81" s="15" t="s">
        <v>8027</v>
      </c>
      <c r="B81" s="18" t="s">
        <v>8028</v>
      </c>
      <c r="C81" s="9" t="s">
        <v>79</v>
      </c>
      <c r="D81" s="9">
        <v>1021000</v>
      </c>
      <c r="E81" s="227">
        <v>2015</v>
      </c>
      <c r="F81" s="141">
        <v>20</v>
      </c>
      <c r="G81" s="118">
        <f t="shared" ref="G81:G91" si="5">F81*50000</f>
        <v>1000000</v>
      </c>
      <c r="H81" s="188">
        <v>0.1</v>
      </c>
      <c r="I81" s="118">
        <f>G81*90%</f>
        <v>900000</v>
      </c>
    </row>
    <row r="82" spans="1:9">
      <c r="A82" s="16" t="s">
        <v>9281</v>
      </c>
      <c r="B82" s="27" t="s">
        <v>9282</v>
      </c>
      <c r="C82" s="26" t="s">
        <v>9283</v>
      </c>
      <c r="D82" s="9">
        <v>1021001</v>
      </c>
      <c r="E82" s="28">
        <v>2012</v>
      </c>
      <c r="F82" s="141">
        <v>35</v>
      </c>
      <c r="G82" s="118">
        <f t="shared" si="5"/>
        <v>1750000</v>
      </c>
      <c r="H82" s="188">
        <v>0.1</v>
      </c>
      <c r="I82" s="118">
        <f>G82*90%</f>
        <v>1575000</v>
      </c>
    </row>
    <row r="83" spans="1:9">
      <c r="A83" s="47" t="s">
        <v>233</v>
      </c>
      <c r="B83" s="49" t="s">
        <v>234</v>
      </c>
      <c r="C83" s="38" t="s">
        <v>235</v>
      </c>
      <c r="D83" s="48" t="s">
        <v>232</v>
      </c>
      <c r="E83" s="48" t="s">
        <v>75</v>
      </c>
      <c r="F83" s="147">
        <v>23</v>
      </c>
      <c r="G83" s="118">
        <f t="shared" si="5"/>
        <v>1150000</v>
      </c>
      <c r="H83" s="189">
        <v>0.7</v>
      </c>
      <c r="I83" s="119">
        <f t="shared" ref="I83:I91" si="6">G83*30%</f>
        <v>345000</v>
      </c>
    </row>
    <row r="84" spans="1:9">
      <c r="A84" s="47" t="s">
        <v>237</v>
      </c>
      <c r="B84" s="49" t="s">
        <v>238</v>
      </c>
      <c r="C84" s="38" t="s">
        <v>239</v>
      </c>
      <c r="D84" s="48" t="s">
        <v>236</v>
      </c>
      <c r="E84" s="48" t="s">
        <v>75</v>
      </c>
      <c r="F84" s="147">
        <v>20</v>
      </c>
      <c r="G84" s="118">
        <f t="shared" si="5"/>
        <v>1000000</v>
      </c>
      <c r="H84" s="189">
        <v>0.7</v>
      </c>
      <c r="I84" s="119">
        <f t="shared" si="6"/>
        <v>300000</v>
      </c>
    </row>
    <row r="85" spans="1:9">
      <c r="A85" s="47" t="s">
        <v>224</v>
      </c>
      <c r="B85" s="49" t="s">
        <v>225</v>
      </c>
      <c r="C85" s="38" t="s">
        <v>226</v>
      </c>
      <c r="D85" s="48" t="s">
        <v>223</v>
      </c>
      <c r="E85" s="48" t="s">
        <v>80</v>
      </c>
      <c r="F85" s="147">
        <v>23</v>
      </c>
      <c r="G85" s="118">
        <f t="shared" si="5"/>
        <v>1150000</v>
      </c>
      <c r="H85" s="189">
        <v>0.7</v>
      </c>
      <c r="I85" s="119">
        <f t="shared" si="6"/>
        <v>345000</v>
      </c>
    </row>
    <row r="86" spans="1:9">
      <c r="A86" s="47" t="s">
        <v>245</v>
      </c>
      <c r="B86" s="49" t="s">
        <v>246</v>
      </c>
      <c r="C86" s="38" t="s">
        <v>247</v>
      </c>
      <c r="D86" s="48" t="s">
        <v>244</v>
      </c>
      <c r="E86" s="48" t="s">
        <v>80</v>
      </c>
      <c r="F86" s="152">
        <v>34</v>
      </c>
      <c r="G86" s="118">
        <f t="shared" si="5"/>
        <v>1700000</v>
      </c>
      <c r="H86" s="189">
        <v>0.7</v>
      </c>
      <c r="I86" s="119">
        <f t="shared" si="6"/>
        <v>510000</v>
      </c>
    </row>
    <row r="87" spans="1:9">
      <c r="A87" s="47" t="s">
        <v>249</v>
      </c>
      <c r="B87" s="49" t="s">
        <v>250</v>
      </c>
      <c r="C87" s="38" t="s">
        <v>247</v>
      </c>
      <c r="D87" s="48" t="s">
        <v>248</v>
      </c>
      <c r="E87" s="48" t="s">
        <v>80</v>
      </c>
      <c r="F87" s="147">
        <v>40</v>
      </c>
      <c r="G87" s="118">
        <f t="shared" si="5"/>
        <v>2000000</v>
      </c>
      <c r="H87" s="189">
        <v>0.7</v>
      </c>
      <c r="I87" s="119">
        <f t="shared" si="6"/>
        <v>600000</v>
      </c>
    </row>
    <row r="88" spans="1:9">
      <c r="A88" s="47" t="s">
        <v>257</v>
      </c>
      <c r="B88" s="49" t="s">
        <v>258</v>
      </c>
      <c r="C88" s="38" t="s">
        <v>259</v>
      </c>
      <c r="D88" s="48" t="s">
        <v>256</v>
      </c>
      <c r="E88" s="48" t="s">
        <v>12</v>
      </c>
      <c r="F88" s="147">
        <v>23</v>
      </c>
      <c r="G88" s="118">
        <f t="shared" si="5"/>
        <v>1150000</v>
      </c>
      <c r="H88" s="189">
        <v>0.7</v>
      </c>
      <c r="I88" s="119">
        <f t="shared" si="6"/>
        <v>345000</v>
      </c>
    </row>
    <row r="89" spans="1:9">
      <c r="A89" s="47" t="s">
        <v>241</v>
      </c>
      <c r="B89" s="49" t="s">
        <v>242</v>
      </c>
      <c r="C89" s="38" t="s">
        <v>243</v>
      </c>
      <c r="D89" s="48" t="s">
        <v>240</v>
      </c>
      <c r="E89" s="48" t="s">
        <v>42</v>
      </c>
      <c r="F89" s="147">
        <v>53</v>
      </c>
      <c r="G89" s="118">
        <f t="shared" si="5"/>
        <v>2650000</v>
      </c>
      <c r="H89" s="189">
        <v>0.7</v>
      </c>
      <c r="I89" s="119">
        <f t="shared" si="6"/>
        <v>795000</v>
      </c>
    </row>
    <row r="90" spans="1:9">
      <c r="A90" s="47" t="s">
        <v>252</v>
      </c>
      <c r="B90" s="49" t="s">
        <v>253</v>
      </c>
      <c r="C90" s="38" t="s">
        <v>254</v>
      </c>
      <c r="D90" s="48" t="s">
        <v>251</v>
      </c>
      <c r="E90" s="48" t="s">
        <v>255</v>
      </c>
      <c r="F90" s="147">
        <v>53</v>
      </c>
      <c r="G90" s="118">
        <f t="shared" si="5"/>
        <v>2650000</v>
      </c>
      <c r="H90" s="189">
        <v>0.7</v>
      </c>
      <c r="I90" s="119">
        <f t="shared" si="6"/>
        <v>795000</v>
      </c>
    </row>
    <row r="91" spans="1:9">
      <c r="A91" s="47" t="s">
        <v>228</v>
      </c>
      <c r="B91" s="49" t="s">
        <v>229</v>
      </c>
      <c r="C91" s="38" t="s">
        <v>230</v>
      </c>
      <c r="D91" s="48" t="s">
        <v>227</v>
      </c>
      <c r="E91" s="48" t="s">
        <v>231</v>
      </c>
      <c r="F91" s="153">
        <v>53</v>
      </c>
      <c r="G91" s="118">
        <f t="shared" si="5"/>
        <v>2650000</v>
      </c>
      <c r="H91" s="189">
        <v>0.7</v>
      </c>
      <c r="I91" s="119">
        <f t="shared" si="6"/>
        <v>795000</v>
      </c>
    </row>
    <row r="92" spans="1:9" s="3" customFormat="1">
      <c r="A92" s="47"/>
      <c r="B92" s="49"/>
      <c r="C92" s="38"/>
      <c r="D92" s="48"/>
      <c r="E92" s="48"/>
      <c r="F92" s="153"/>
      <c r="G92" s="118"/>
      <c r="H92" s="189"/>
      <c r="I92" s="119"/>
    </row>
    <row r="93" spans="1:9" s="3" customFormat="1" ht="27.75" customHeight="1">
      <c r="A93" s="47"/>
      <c r="B93" s="195" t="s">
        <v>9735</v>
      </c>
      <c r="C93" s="38"/>
      <c r="D93" s="48"/>
      <c r="E93" s="48"/>
      <c r="F93" s="153"/>
      <c r="G93" s="118"/>
      <c r="H93" s="189"/>
      <c r="I93" s="119"/>
    </row>
    <row r="94" spans="1:9" s="3" customFormat="1" ht="15" customHeight="1">
      <c r="A94" s="47"/>
      <c r="B94" s="49"/>
      <c r="C94" s="38"/>
      <c r="D94" s="48"/>
      <c r="E94" s="48"/>
      <c r="F94" s="153"/>
      <c r="G94" s="118"/>
      <c r="H94" s="189"/>
      <c r="I94" s="119"/>
    </row>
    <row r="95" spans="1:9" ht="15.75">
      <c r="A95" s="15" t="s">
        <v>8093</v>
      </c>
      <c r="B95" s="18" t="s">
        <v>8094</v>
      </c>
      <c r="C95" s="9" t="s">
        <v>79</v>
      </c>
      <c r="D95" s="9">
        <v>1031001</v>
      </c>
      <c r="E95" s="227">
        <v>2015</v>
      </c>
      <c r="F95" s="141">
        <v>19</v>
      </c>
      <c r="G95" s="118">
        <f t="shared" ref="G95:G114" si="7">F95*50000</f>
        <v>950000</v>
      </c>
      <c r="H95" s="188">
        <v>0.1</v>
      </c>
      <c r="I95" s="118">
        <f>G95*90%</f>
        <v>855000</v>
      </c>
    </row>
    <row r="96" spans="1:9" ht="15.75">
      <c r="A96" s="16" t="s">
        <v>8436</v>
      </c>
      <c r="B96" s="27" t="s">
        <v>8437</v>
      </c>
      <c r="C96" s="26" t="s">
        <v>8438</v>
      </c>
      <c r="D96" s="9">
        <v>1031002</v>
      </c>
      <c r="E96" s="228">
        <v>2015</v>
      </c>
      <c r="F96" s="140">
        <v>23</v>
      </c>
      <c r="G96" s="118">
        <f t="shared" si="7"/>
        <v>1150000</v>
      </c>
      <c r="H96" s="188">
        <v>0.1</v>
      </c>
      <c r="I96" s="118">
        <f>G96*90%</f>
        <v>1035000</v>
      </c>
    </row>
    <row r="97" spans="1:9" ht="15.75">
      <c r="A97" s="15" t="s">
        <v>9533</v>
      </c>
      <c r="B97" s="32" t="s">
        <v>9534</v>
      </c>
      <c r="C97" s="10" t="s">
        <v>9535</v>
      </c>
      <c r="D97" s="9">
        <v>1031003</v>
      </c>
      <c r="E97" s="227">
        <v>2015</v>
      </c>
      <c r="F97" s="141">
        <v>30</v>
      </c>
      <c r="G97" s="118">
        <f t="shared" si="7"/>
        <v>1500000</v>
      </c>
      <c r="H97" s="188">
        <v>0.1</v>
      </c>
      <c r="I97" s="118">
        <f>G97*90%</f>
        <v>1350000</v>
      </c>
    </row>
    <row r="98" spans="1:9">
      <c r="A98" s="56" t="s">
        <v>320</v>
      </c>
      <c r="B98" s="59" t="s">
        <v>321</v>
      </c>
      <c r="C98" s="24" t="s">
        <v>322</v>
      </c>
      <c r="D98" s="24" t="s">
        <v>319</v>
      </c>
      <c r="E98" s="24" t="s">
        <v>140</v>
      </c>
      <c r="F98" s="139">
        <v>25</v>
      </c>
      <c r="G98" s="118">
        <f t="shared" si="7"/>
        <v>1250000</v>
      </c>
      <c r="H98" s="188">
        <v>0.1</v>
      </c>
      <c r="I98" s="118">
        <f>G98*90%</f>
        <v>1125000</v>
      </c>
    </row>
    <row r="99" spans="1:9">
      <c r="A99" s="47" t="s">
        <v>307</v>
      </c>
      <c r="B99" s="49" t="s">
        <v>308</v>
      </c>
      <c r="C99" s="38" t="s">
        <v>275</v>
      </c>
      <c r="D99" s="48" t="s">
        <v>306</v>
      </c>
      <c r="E99" s="48" t="s">
        <v>75</v>
      </c>
      <c r="F99" s="147">
        <v>15</v>
      </c>
      <c r="G99" s="118">
        <f t="shared" si="7"/>
        <v>750000</v>
      </c>
      <c r="H99" s="189">
        <v>0.7</v>
      </c>
      <c r="I99" s="119">
        <f t="shared" ref="I99:I114" si="8">G99*30%</f>
        <v>225000</v>
      </c>
    </row>
    <row r="100" spans="1:9">
      <c r="A100" s="129" t="s">
        <v>316</v>
      </c>
      <c r="B100" s="71" t="s">
        <v>317</v>
      </c>
      <c r="C100" s="38" t="s">
        <v>318</v>
      </c>
      <c r="D100" s="36" t="s">
        <v>315</v>
      </c>
      <c r="E100" s="36" t="s">
        <v>75</v>
      </c>
      <c r="F100" s="145">
        <v>23</v>
      </c>
      <c r="G100" s="118">
        <f t="shared" si="7"/>
        <v>1150000</v>
      </c>
      <c r="H100" s="189">
        <v>0.7</v>
      </c>
      <c r="I100" s="119">
        <f t="shared" si="8"/>
        <v>345000</v>
      </c>
    </row>
    <row r="101" spans="1:9">
      <c r="A101" s="47" t="s">
        <v>280</v>
      </c>
      <c r="B101" s="49" t="s">
        <v>281</v>
      </c>
      <c r="C101" s="38" t="s">
        <v>282</v>
      </c>
      <c r="D101" s="48" t="s">
        <v>279</v>
      </c>
      <c r="E101" s="48" t="s">
        <v>80</v>
      </c>
      <c r="F101" s="147">
        <v>60</v>
      </c>
      <c r="G101" s="118">
        <f t="shared" si="7"/>
        <v>3000000</v>
      </c>
      <c r="H101" s="189">
        <v>0.7</v>
      </c>
      <c r="I101" s="119">
        <f t="shared" si="8"/>
        <v>900000</v>
      </c>
    </row>
    <row r="102" spans="1:9">
      <c r="A102" s="47" t="s">
        <v>291</v>
      </c>
      <c r="B102" s="73" t="s">
        <v>292</v>
      </c>
      <c r="C102" s="38" t="s">
        <v>293</v>
      </c>
      <c r="D102" s="48" t="s">
        <v>290</v>
      </c>
      <c r="E102" s="48" t="s">
        <v>80</v>
      </c>
      <c r="F102" s="147">
        <v>63</v>
      </c>
      <c r="G102" s="118">
        <f t="shared" si="7"/>
        <v>3150000</v>
      </c>
      <c r="H102" s="189">
        <v>0.7</v>
      </c>
      <c r="I102" s="119">
        <f t="shared" si="8"/>
        <v>945000</v>
      </c>
    </row>
    <row r="103" spans="1:9">
      <c r="A103" s="47" t="s">
        <v>295</v>
      </c>
      <c r="B103" s="49" t="s">
        <v>296</v>
      </c>
      <c r="C103" s="38" t="s">
        <v>297</v>
      </c>
      <c r="D103" s="48" t="s">
        <v>294</v>
      </c>
      <c r="E103" s="48" t="s">
        <v>80</v>
      </c>
      <c r="F103" s="147">
        <v>63</v>
      </c>
      <c r="G103" s="118">
        <f t="shared" si="7"/>
        <v>3150000</v>
      </c>
      <c r="H103" s="189">
        <v>0.7</v>
      </c>
      <c r="I103" s="119">
        <f t="shared" si="8"/>
        <v>945000</v>
      </c>
    </row>
    <row r="104" spans="1:9">
      <c r="A104" s="47" t="s">
        <v>303</v>
      </c>
      <c r="B104" s="49" t="s">
        <v>304</v>
      </c>
      <c r="C104" s="38" t="s">
        <v>305</v>
      </c>
      <c r="D104" s="48" t="s">
        <v>302</v>
      </c>
      <c r="E104" s="48" t="s">
        <v>80</v>
      </c>
      <c r="F104" s="147">
        <v>63</v>
      </c>
      <c r="G104" s="118">
        <f t="shared" si="7"/>
        <v>3150000</v>
      </c>
      <c r="H104" s="189">
        <v>0.7</v>
      </c>
      <c r="I104" s="119">
        <f t="shared" si="8"/>
        <v>945000</v>
      </c>
    </row>
    <row r="105" spans="1:9">
      <c r="A105" s="35" t="s">
        <v>273</v>
      </c>
      <c r="B105" s="37" t="s">
        <v>274</v>
      </c>
      <c r="C105" s="38" t="s">
        <v>275</v>
      </c>
      <c r="D105" s="36" t="s">
        <v>272</v>
      </c>
      <c r="E105" s="36" t="s">
        <v>12</v>
      </c>
      <c r="F105" s="151">
        <v>23</v>
      </c>
      <c r="G105" s="118">
        <f t="shared" si="7"/>
        <v>1150000</v>
      </c>
      <c r="H105" s="189">
        <v>0.7</v>
      </c>
      <c r="I105" s="119">
        <f t="shared" si="8"/>
        <v>345000</v>
      </c>
    </row>
    <row r="106" spans="1:9">
      <c r="A106" s="35" t="s">
        <v>284</v>
      </c>
      <c r="B106" s="37" t="s">
        <v>285</v>
      </c>
      <c r="C106" s="38" t="s">
        <v>275</v>
      </c>
      <c r="D106" s="36" t="s">
        <v>283</v>
      </c>
      <c r="E106" s="36" t="s">
        <v>12</v>
      </c>
      <c r="F106" s="151">
        <v>52</v>
      </c>
      <c r="G106" s="118">
        <f t="shared" si="7"/>
        <v>2600000</v>
      </c>
      <c r="H106" s="189">
        <v>0.7</v>
      </c>
      <c r="I106" s="119">
        <f t="shared" si="8"/>
        <v>780000</v>
      </c>
    </row>
    <row r="107" spans="1:9">
      <c r="A107" s="35" t="s">
        <v>261</v>
      </c>
      <c r="B107" s="37" t="s">
        <v>262</v>
      </c>
      <c r="C107" s="38" t="s">
        <v>263</v>
      </c>
      <c r="D107" s="36" t="s">
        <v>260</v>
      </c>
      <c r="E107" s="36" t="s">
        <v>18</v>
      </c>
      <c r="F107" s="151">
        <v>20</v>
      </c>
      <c r="G107" s="118">
        <f t="shared" si="7"/>
        <v>1000000</v>
      </c>
      <c r="H107" s="189">
        <v>0.7</v>
      </c>
      <c r="I107" s="119">
        <f t="shared" si="8"/>
        <v>300000</v>
      </c>
    </row>
    <row r="108" spans="1:9">
      <c r="A108" s="35" t="s">
        <v>277</v>
      </c>
      <c r="B108" s="50" t="s">
        <v>278</v>
      </c>
      <c r="C108" s="38" t="s">
        <v>275</v>
      </c>
      <c r="D108" s="46" t="s">
        <v>276</v>
      </c>
      <c r="E108" s="36" t="s">
        <v>18</v>
      </c>
      <c r="F108" s="154">
        <v>45</v>
      </c>
      <c r="G108" s="118">
        <f t="shared" si="7"/>
        <v>2250000</v>
      </c>
      <c r="H108" s="189">
        <v>0.7</v>
      </c>
      <c r="I108" s="119">
        <f t="shared" si="8"/>
        <v>675000</v>
      </c>
    </row>
    <row r="109" spans="1:9">
      <c r="A109" s="47" t="s">
        <v>310</v>
      </c>
      <c r="B109" s="49" t="s">
        <v>311</v>
      </c>
      <c r="C109" s="38" t="s">
        <v>86</v>
      </c>
      <c r="D109" s="48" t="s">
        <v>309</v>
      </c>
      <c r="E109" s="48" t="s">
        <v>18</v>
      </c>
      <c r="F109" s="147">
        <v>17</v>
      </c>
      <c r="G109" s="118">
        <f t="shared" si="7"/>
        <v>850000</v>
      </c>
      <c r="H109" s="189">
        <v>0.7</v>
      </c>
      <c r="I109" s="119">
        <f t="shared" si="8"/>
        <v>255000</v>
      </c>
    </row>
    <row r="110" spans="1:9">
      <c r="A110" s="42" t="s">
        <v>265</v>
      </c>
      <c r="B110" s="44" t="s">
        <v>266</v>
      </c>
      <c r="C110" s="38" t="s">
        <v>267</v>
      </c>
      <c r="D110" s="43" t="s">
        <v>264</v>
      </c>
      <c r="E110" s="43" t="s">
        <v>42</v>
      </c>
      <c r="F110" s="149">
        <v>64</v>
      </c>
      <c r="G110" s="118">
        <f t="shared" si="7"/>
        <v>3200000</v>
      </c>
      <c r="H110" s="189">
        <v>0.7</v>
      </c>
      <c r="I110" s="119">
        <f t="shared" si="8"/>
        <v>960000</v>
      </c>
    </row>
    <row r="111" spans="1:9">
      <c r="A111" s="129" t="s">
        <v>313</v>
      </c>
      <c r="B111" s="71" t="s">
        <v>314</v>
      </c>
      <c r="C111" s="38" t="s">
        <v>275</v>
      </c>
      <c r="D111" s="36" t="s">
        <v>312</v>
      </c>
      <c r="E111" s="36" t="s">
        <v>42</v>
      </c>
      <c r="F111" s="145">
        <v>30</v>
      </c>
      <c r="G111" s="118">
        <f t="shared" si="7"/>
        <v>1500000</v>
      </c>
      <c r="H111" s="189">
        <v>0.7</v>
      </c>
      <c r="I111" s="119">
        <f t="shared" si="8"/>
        <v>450000</v>
      </c>
    </row>
    <row r="112" spans="1:9">
      <c r="A112" s="42" t="s">
        <v>269</v>
      </c>
      <c r="B112" s="44" t="s">
        <v>270</v>
      </c>
      <c r="C112" s="38" t="s">
        <v>271</v>
      </c>
      <c r="D112" s="43" t="s">
        <v>268</v>
      </c>
      <c r="E112" s="43" t="s">
        <v>37</v>
      </c>
      <c r="F112" s="149">
        <v>75</v>
      </c>
      <c r="G112" s="118">
        <f t="shared" si="7"/>
        <v>3750000</v>
      </c>
      <c r="H112" s="189">
        <v>0.7</v>
      </c>
      <c r="I112" s="119">
        <f t="shared" si="8"/>
        <v>1125000</v>
      </c>
    </row>
    <row r="113" spans="1:9">
      <c r="A113" s="35" t="s">
        <v>299</v>
      </c>
      <c r="B113" s="37" t="s">
        <v>300</v>
      </c>
      <c r="C113" s="38" t="s">
        <v>275</v>
      </c>
      <c r="D113" s="43" t="s">
        <v>298</v>
      </c>
      <c r="E113" s="36" t="s">
        <v>301</v>
      </c>
      <c r="F113" s="151">
        <v>10</v>
      </c>
      <c r="G113" s="118">
        <f t="shared" si="7"/>
        <v>500000</v>
      </c>
      <c r="H113" s="189">
        <v>0.7</v>
      </c>
      <c r="I113" s="119">
        <f t="shared" si="8"/>
        <v>150000</v>
      </c>
    </row>
    <row r="114" spans="1:9">
      <c r="A114" s="35" t="s">
        <v>287</v>
      </c>
      <c r="B114" s="37" t="s">
        <v>288</v>
      </c>
      <c r="C114" s="38" t="s">
        <v>275</v>
      </c>
      <c r="D114" s="46" t="s">
        <v>286</v>
      </c>
      <c r="E114" s="46" t="s">
        <v>289</v>
      </c>
      <c r="F114" s="151">
        <v>55</v>
      </c>
      <c r="G114" s="118">
        <f t="shared" si="7"/>
        <v>2750000</v>
      </c>
      <c r="H114" s="189">
        <v>0.7</v>
      </c>
      <c r="I114" s="119">
        <f t="shared" si="8"/>
        <v>825000</v>
      </c>
    </row>
    <row r="115" spans="1:9" s="3" customFormat="1">
      <c r="A115" s="35"/>
      <c r="B115" s="37"/>
      <c r="C115" s="38"/>
      <c r="D115" s="46"/>
      <c r="E115" s="46"/>
      <c r="F115" s="151"/>
      <c r="G115" s="118"/>
      <c r="H115" s="189"/>
      <c r="I115" s="119"/>
    </row>
    <row r="116" spans="1:9" s="3" customFormat="1" ht="23.25" customHeight="1">
      <c r="A116" s="35"/>
      <c r="B116" s="196" t="s">
        <v>9736</v>
      </c>
      <c r="C116" s="38"/>
      <c r="D116" s="46"/>
      <c r="E116" s="46"/>
      <c r="F116" s="151"/>
      <c r="G116" s="118"/>
      <c r="H116" s="189"/>
      <c r="I116" s="119"/>
    </row>
    <row r="117" spans="1:9" s="3" customFormat="1">
      <c r="A117" s="35"/>
      <c r="B117" s="37"/>
      <c r="C117" s="38"/>
      <c r="D117" s="46"/>
      <c r="E117" s="46"/>
      <c r="F117" s="151"/>
      <c r="G117" s="118"/>
      <c r="H117" s="189"/>
      <c r="I117" s="119"/>
    </row>
    <row r="118" spans="1:9">
      <c r="A118" s="132" t="s">
        <v>372</v>
      </c>
      <c r="B118" s="94" t="s">
        <v>373</v>
      </c>
      <c r="C118" s="38" t="s">
        <v>374</v>
      </c>
      <c r="D118" s="48" t="s">
        <v>371</v>
      </c>
      <c r="E118" s="82" t="s">
        <v>106</v>
      </c>
      <c r="F118" s="179">
        <v>115</v>
      </c>
      <c r="G118" s="118">
        <f>F118*35000</f>
        <v>4025000</v>
      </c>
      <c r="H118" s="189">
        <v>0.7</v>
      </c>
      <c r="I118" s="119">
        <f>G118*30%</f>
        <v>1207500</v>
      </c>
    </row>
    <row r="119" spans="1:9">
      <c r="A119" s="90" t="s">
        <v>407</v>
      </c>
      <c r="B119" s="91" t="s">
        <v>408</v>
      </c>
      <c r="C119" s="39" t="s">
        <v>409</v>
      </c>
      <c r="D119" s="39" t="s">
        <v>406</v>
      </c>
      <c r="E119" s="39" t="s">
        <v>106</v>
      </c>
      <c r="F119" s="156">
        <v>10</v>
      </c>
      <c r="G119" s="118">
        <f>F119*50000</f>
        <v>500000</v>
      </c>
      <c r="H119" s="189">
        <v>0.7</v>
      </c>
      <c r="I119" s="119">
        <f>G119*30%</f>
        <v>150000</v>
      </c>
    </row>
    <row r="120" spans="1:9">
      <c r="A120" s="132" t="s">
        <v>376</v>
      </c>
      <c r="B120" s="108" t="s">
        <v>377</v>
      </c>
      <c r="C120" s="38" t="s">
        <v>378</v>
      </c>
      <c r="D120" s="48" t="s">
        <v>375</v>
      </c>
      <c r="E120" s="82" t="s">
        <v>75</v>
      </c>
      <c r="F120" s="179">
        <v>165</v>
      </c>
      <c r="G120" s="118">
        <f>F120*35000</f>
        <v>5775000</v>
      </c>
      <c r="H120" s="189">
        <v>0.7</v>
      </c>
      <c r="I120" s="119">
        <f>G120*30%</f>
        <v>1732500</v>
      </c>
    </row>
    <row r="121" spans="1:9">
      <c r="A121" s="126" t="s">
        <v>388</v>
      </c>
      <c r="B121" s="100" t="s">
        <v>389</v>
      </c>
      <c r="C121" s="38" t="s">
        <v>390</v>
      </c>
      <c r="D121" s="101" t="s">
        <v>387</v>
      </c>
      <c r="E121" s="84" t="s">
        <v>75</v>
      </c>
      <c r="F121" s="164">
        <v>65</v>
      </c>
      <c r="G121" s="118">
        <f>F121*40000</f>
        <v>2600000</v>
      </c>
      <c r="H121" s="188">
        <v>0.5</v>
      </c>
      <c r="I121" s="119">
        <f>G121*50%</f>
        <v>1300000</v>
      </c>
    </row>
    <row r="122" spans="1:9">
      <c r="A122" s="56" t="s">
        <v>411</v>
      </c>
      <c r="B122" s="59" t="s">
        <v>412</v>
      </c>
      <c r="C122" s="24" t="s">
        <v>413</v>
      </c>
      <c r="D122" s="24" t="s">
        <v>410</v>
      </c>
      <c r="E122" s="24" t="s">
        <v>75</v>
      </c>
      <c r="F122" s="139">
        <v>33</v>
      </c>
      <c r="G122" s="118">
        <f>F122*50000</f>
        <v>1650000</v>
      </c>
      <c r="H122" s="188">
        <v>0.5</v>
      </c>
      <c r="I122" s="119">
        <f>G122*50%</f>
        <v>825000</v>
      </c>
    </row>
    <row r="123" spans="1:9">
      <c r="A123" s="47" t="s">
        <v>328</v>
      </c>
      <c r="B123" s="73" t="s">
        <v>329</v>
      </c>
      <c r="C123" s="38" t="s">
        <v>330</v>
      </c>
      <c r="D123" s="48" t="s">
        <v>327</v>
      </c>
      <c r="E123" s="48" t="s">
        <v>80</v>
      </c>
      <c r="F123" s="153">
        <v>12.5</v>
      </c>
      <c r="G123" s="118">
        <f>F123*50000</f>
        <v>625000</v>
      </c>
      <c r="H123" s="189">
        <v>0.7</v>
      </c>
      <c r="I123" s="119">
        <f t="shared" ref="I123:I130" si="9">G123*30%</f>
        <v>187500</v>
      </c>
    </row>
    <row r="124" spans="1:9">
      <c r="A124" s="47" t="s">
        <v>333</v>
      </c>
      <c r="B124" s="73" t="s">
        <v>334</v>
      </c>
      <c r="C124" s="38" t="s">
        <v>335</v>
      </c>
      <c r="D124" s="48" t="s">
        <v>332</v>
      </c>
      <c r="E124" s="48" t="s">
        <v>80</v>
      </c>
      <c r="F124" s="147">
        <v>62</v>
      </c>
      <c r="G124" s="118">
        <f>F124*50000</f>
        <v>3100000</v>
      </c>
      <c r="H124" s="189">
        <v>0.7</v>
      </c>
      <c r="I124" s="119">
        <f t="shared" si="9"/>
        <v>930000</v>
      </c>
    </row>
    <row r="125" spans="1:9">
      <c r="A125" s="47" t="s">
        <v>337</v>
      </c>
      <c r="B125" s="49" t="s">
        <v>338</v>
      </c>
      <c r="C125" s="38" t="s">
        <v>339</v>
      </c>
      <c r="D125" s="48" t="s">
        <v>336</v>
      </c>
      <c r="E125" s="48" t="s">
        <v>80</v>
      </c>
      <c r="F125" s="153">
        <v>18</v>
      </c>
      <c r="G125" s="118">
        <f>F125*50000</f>
        <v>900000</v>
      </c>
      <c r="H125" s="189">
        <v>0.7</v>
      </c>
      <c r="I125" s="119">
        <f t="shared" si="9"/>
        <v>270000</v>
      </c>
    </row>
    <row r="126" spans="1:9">
      <c r="A126" s="47" t="s">
        <v>341</v>
      </c>
      <c r="B126" s="73" t="s">
        <v>342</v>
      </c>
      <c r="C126" s="38" t="s">
        <v>343</v>
      </c>
      <c r="D126" s="48" t="s">
        <v>340</v>
      </c>
      <c r="E126" s="48" t="s">
        <v>80</v>
      </c>
      <c r="F126" s="147">
        <v>69</v>
      </c>
      <c r="G126" s="118">
        <f>F126*50000</f>
        <v>3450000</v>
      </c>
      <c r="H126" s="189">
        <v>0.7</v>
      </c>
      <c r="I126" s="119">
        <f t="shared" si="9"/>
        <v>1035000</v>
      </c>
    </row>
    <row r="127" spans="1:9">
      <c r="A127" s="47" t="s">
        <v>349</v>
      </c>
      <c r="B127" s="49" t="s">
        <v>350</v>
      </c>
      <c r="C127" s="38" t="s">
        <v>351</v>
      </c>
      <c r="D127" s="48" t="s">
        <v>348</v>
      </c>
      <c r="E127" s="48" t="s">
        <v>80</v>
      </c>
      <c r="F127" s="179">
        <v>115</v>
      </c>
      <c r="G127" s="118">
        <f>F127*35000</f>
        <v>4025000</v>
      </c>
      <c r="H127" s="189">
        <v>0.7</v>
      </c>
      <c r="I127" s="119">
        <f t="shared" si="9"/>
        <v>1207500</v>
      </c>
    </row>
    <row r="128" spans="1:9">
      <c r="A128" s="47" t="s">
        <v>353</v>
      </c>
      <c r="B128" s="49" t="s">
        <v>354</v>
      </c>
      <c r="C128" s="38" t="s">
        <v>355</v>
      </c>
      <c r="D128" s="48" t="s">
        <v>352</v>
      </c>
      <c r="E128" s="48" t="s">
        <v>80</v>
      </c>
      <c r="F128" s="182">
        <v>155</v>
      </c>
      <c r="G128" s="118">
        <f>F128*35000</f>
        <v>5425000</v>
      </c>
      <c r="H128" s="189">
        <v>0.7</v>
      </c>
      <c r="I128" s="119">
        <f t="shared" si="9"/>
        <v>1627500</v>
      </c>
    </row>
    <row r="129" spans="1:9">
      <c r="A129" s="47" t="s">
        <v>357</v>
      </c>
      <c r="B129" s="49" t="s">
        <v>358</v>
      </c>
      <c r="C129" s="38" t="s">
        <v>359</v>
      </c>
      <c r="D129" s="48" t="s">
        <v>356</v>
      </c>
      <c r="E129" s="48" t="s">
        <v>80</v>
      </c>
      <c r="F129" s="179">
        <v>115</v>
      </c>
      <c r="G129" s="118">
        <f>F129*35000</f>
        <v>4025000</v>
      </c>
      <c r="H129" s="189">
        <v>0.7</v>
      </c>
      <c r="I129" s="119">
        <f t="shared" si="9"/>
        <v>1207500</v>
      </c>
    </row>
    <row r="130" spans="1:9">
      <c r="A130" s="47" t="s">
        <v>361</v>
      </c>
      <c r="B130" s="49" t="s">
        <v>362</v>
      </c>
      <c r="C130" s="38" t="s">
        <v>363</v>
      </c>
      <c r="D130" s="48" t="s">
        <v>360</v>
      </c>
      <c r="E130" s="48" t="s">
        <v>80</v>
      </c>
      <c r="F130" s="147">
        <v>69</v>
      </c>
      <c r="G130" s="118">
        <f>F130*50000</f>
        <v>3450000</v>
      </c>
      <c r="H130" s="189">
        <v>0.7</v>
      </c>
      <c r="I130" s="119">
        <f t="shared" si="9"/>
        <v>1035000</v>
      </c>
    </row>
    <row r="131" spans="1:9">
      <c r="A131" s="83" t="s">
        <v>380</v>
      </c>
      <c r="B131" s="78" t="s">
        <v>381</v>
      </c>
      <c r="C131" s="38" t="s">
        <v>382</v>
      </c>
      <c r="D131" s="101" t="s">
        <v>379</v>
      </c>
      <c r="E131" s="84" t="s">
        <v>80</v>
      </c>
      <c r="F131" s="164">
        <v>34</v>
      </c>
      <c r="G131" s="118">
        <f t="shared" ref="G131:G136" si="10">F131*40000</f>
        <v>1360000</v>
      </c>
      <c r="H131" s="188">
        <v>0.5</v>
      </c>
      <c r="I131" s="119">
        <f t="shared" ref="I131:I136" si="11">G131*50%</f>
        <v>680000</v>
      </c>
    </row>
    <row r="132" spans="1:9">
      <c r="A132" s="126" t="s">
        <v>384</v>
      </c>
      <c r="B132" s="100" t="s">
        <v>385</v>
      </c>
      <c r="C132" s="38" t="s">
        <v>386</v>
      </c>
      <c r="D132" s="101" t="s">
        <v>383</v>
      </c>
      <c r="E132" s="95" t="s">
        <v>80</v>
      </c>
      <c r="F132" s="164">
        <v>65</v>
      </c>
      <c r="G132" s="118">
        <f t="shared" si="10"/>
        <v>2600000</v>
      </c>
      <c r="H132" s="188">
        <v>0.5</v>
      </c>
      <c r="I132" s="119">
        <f t="shared" si="11"/>
        <v>1300000</v>
      </c>
    </row>
    <row r="133" spans="1:9">
      <c r="A133" s="126" t="s">
        <v>392</v>
      </c>
      <c r="B133" s="100" t="s">
        <v>393</v>
      </c>
      <c r="C133" s="38" t="s">
        <v>394</v>
      </c>
      <c r="D133" s="101" t="s">
        <v>391</v>
      </c>
      <c r="E133" s="95" t="s">
        <v>80</v>
      </c>
      <c r="F133" s="165">
        <v>29</v>
      </c>
      <c r="G133" s="118">
        <f t="shared" si="10"/>
        <v>1160000</v>
      </c>
      <c r="H133" s="188">
        <v>0.5</v>
      </c>
      <c r="I133" s="119">
        <f t="shared" si="11"/>
        <v>580000</v>
      </c>
    </row>
    <row r="134" spans="1:9">
      <c r="A134" s="126" t="s">
        <v>396</v>
      </c>
      <c r="B134" s="100" t="s">
        <v>397</v>
      </c>
      <c r="C134" s="38" t="s">
        <v>394</v>
      </c>
      <c r="D134" s="101" t="s">
        <v>395</v>
      </c>
      <c r="E134" s="95" t="s">
        <v>80</v>
      </c>
      <c r="F134" s="165">
        <v>29</v>
      </c>
      <c r="G134" s="118">
        <f t="shared" si="10"/>
        <v>1160000</v>
      </c>
      <c r="H134" s="188">
        <v>0.5</v>
      </c>
      <c r="I134" s="119">
        <f t="shared" si="11"/>
        <v>580000</v>
      </c>
    </row>
    <row r="135" spans="1:9">
      <c r="A135" s="126" t="s">
        <v>399</v>
      </c>
      <c r="B135" s="100" t="s">
        <v>400</v>
      </c>
      <c r="C135" s="38" t="s">
        <v>401</v>
      </c>
      <c r="D135" s="101" t="s">
        <v>398</v>
      </c>
      <c r="E135" s="95" t="s">
        <v>80</v>
      </c>
      <c r="F135" s="166">
        <v>34</v>
      </c>
      <c r="G135" s="118">
        <f t="shared" si="10"/>
        <v>1360000</v>
      </c>
      <c r="H135" s="188">
        <v>0.5</v>
      </c>
      <c r="I135" s="119">
        <f t="shared" si="11"/>
        <v>680000</v>
      </c>
    </row>
    <row r="136" spans="1:9">
      <c r="A136" s="126" t="s">
        <v>403</v>
      </c>
      <c r="B136" s="100" t="s">
        <v>404</v>
      </c>
      <c r="C136" s="38" t="s">
        <v>405</v>
      </c>
      <c r="D136" s="101" t="s">
        <v>402</v>
      </c>
      <c r="E136" s="95" t="s">
        <v>80</v>
      </c>
      <c r="F136" s="167">
        <v>67</v>
      </c>
      <c r="G136" s="118">
        <f t="shared" si="10"/>
        <v>2680000</v>
      </c>
      <c r="H136" s="188">
        <v>0.5</v>
      </c>
      <c r="I136" s="119">
        <f t="shared" si="11"/>
        <v>1340000</v>
      </c>
    </row>
    <row r="137" spans="1:9">
      <c r="A137" s="47" t="s">
        <v>365</v>
      </c>
      <c r="B137" s="49" t="s">
        <v>366</v>
      </c>
      <c r="C137" s="38" t="s">
        <v>86</v>
      </c>
      <c r="D137" s="48" t="s">
        <v>364</v>
      </c>
      <c r="E137" s="48" t="s">
        <v>12</v>
      </c>
      <c r="F137" s="147">
        <v>6</v>
      </c>
      <c r="G137" s="118">
        <f>F137*50000</f>
        <v>300000</v>
      </c>
      <c r="H137" s="189">
        <v>0.7</v>
      </c>
      <c r="I137" s="119">
        <f>G137*30%</f>
        <v>90000</v>
      </c>
    </row>
    <row r="138" spans="1:9">
      <c r="A138" s="53" t="s">
        <v>368</v>
      </c>
      <c r="B138" s="93" t="s">
        <v>369</v>
      </c>
      <c r="C138" s="39" t="s">
        <v>370</v>
      </c>
      <c r="D138" s="54" t="s">
        <v>367</v>
      </c>
      <c r="E138" s="54" t="s">
        <v>12</v>
      </c>
      <c r="F138" s="149">
        <v>20</v>
      </c>
      <c r="G138" s="118">
        <f>F138*50000</f>
        <v>1000000</v>
      </c>
      <c r="H138" s="189">
        <v>0.7</v>
      </c>
      <c r="I138" s="119">
        <f>G138*30%</f>
        <v>300000</v>
      </c>
    </row>
    <row r="139" spans="1:9">
      <c r="A139" s="47" t="s">
        <v>345</v>
      </c>
      <c r="B139" s="49" t="s">
        <v>346</v>
      </c>
      <c r="C139" s="38" t="s">
        <v>347</v>
      </c>
      <c r="D139" s="48" t="s">
        <v>344</v>
      </c>
      <c r="E139" s="48" t="s">
        <v>42</v>
      </c>
      <c r="F139" s="155">
        <v>17</v>
      </c>
      <c r="G139" s="118">
        <f>F139*50000</f>
        <v>850000</v>
      </c>
      <c r="H139" s="189">
        <v>0.7</v>
      </c>
      <c r="I139" s="119">
        <f>G139*30%</f>
        <v>255000</v>
      </c>
    </row>
    <row r="140" spans="1:9">
      <c r="A140" s="42" t="s">
        <v>324</v>
      </c>
      <c r="B140" s="44" t="s">
        <v>325</v>
      </c>
      <c r="C140" s="38" t="s">
        <v>326</v>
      </c>
      <c r="D140" s="43" t="s">
        <v>323</v>
      </c>
      <c r="E140" s="43" t="s">
        <v>33</v>
      </c>
      <c r="F140" s="149">
        <v>20</v>
      </c>
      <c r="G140" s="118">
        <f>F140*50000</f>
        <v>1000000</v>
      </c>
      <c r="H140" s="189">
        <v>0.7</v>
      </c>
      <c r="I140" s="119">
        <f>G140*30%</f>
        <v>300000</v>
      </c>
    </row>
    <row r="141" spans="1:9" s="3" customFormat="1">
      <c r="A141" s="56"/>
      <c r="B141" s="59"/>
      <c r="C141" s="24"/>
      <c r="D141" s="24"/>
      <c r="E141" s="24"/>
      <c r="F141" s="139"/>
      <c r="G141" s="118"/>
      <c r="H141" s="188"/>
      <c r="I141" s="119"/>
    </row>
    <row r="142" spans="1:9" s="3" customFormat="1" ht="24" customHeight="1">
      <c r="A142" s="56"/>
      <c r="B142" s="197" t="s">
        <v>9738</v>
      </c>
      <c r="C142" s="24"/>
      <c r="D142" s="24"/>
      <c r="E142" s="24"/>
      <c r="F142" s="139"/>
      <c r="G142" s="118"/>
      <c r="H142" s="188"/>
      <c r="I142" s="119"/>
    </row>
    <row r="143" spans="1:9" s="3" customFormat="1">
      <c r="A143" s="56"/>
      <c r="B143" s="59"/>
      <c r="C143" s="24"/>
      <c r="D143" s="24"/>
      <c r="E143" s="24"/>
      <c r="F143" s="139"/>
      <c r="G143" s="118"/>
      <c r="H143" s="188"/>
      <c r="I143" s="119"/>
    </row>
    <row r="144" spans="1:9">
      <c r="A144" s="56" t="s">
        <v>516</v>
      </c>
      <c r="B144" s="111" t="s">
        <v>517</v>
      </c>
      <c r="C144" s="24" t="s">
        <v>518</v>
      </c>
      <c r="D144" s="24" t="s">
        <v>515</v>
      </c>
      <c r="E144" s="24" t="s">
        <v>140</v>
      </c>
      <c r="F144" s="139">
        <v>20</v>
      </c>
      <c r="G144" s="118">
        <f t="shared" ref="G144:G174" si="12">F144*50000</f>
        <v>1000000</v>
      </c>
      <c r="H144" s="188">
        <v>0.1</v>
      </c>
      <c r="I144" s="118">
        <f t="shared" ref="I144:I149" si="13">G144*90%</f>
        <v>900000</v>
      </c>
    </row>
    <row r="145" spans="1:9">
      <c r="A145" s="56" t="s">
        <v>520</v>
      </c>
      <c r="B145" s="59" t="s">
        <v>521</v>
      </c>
      <c r="C145" s="24" t="s">
        <v>522</v>
      </c>
      <c r="D145" s="24" t="s">
        <v>519</v>
      </c>
      <c r="E145" s="24" t="s">
        <v>140</v>
      </c>
      <c r="F145" s="139">
        <v>18</v>
      </c>
      <c r="G145" s="118">
        <f t="shared" si="12"/>
        <v>900000</v>
      </c>
      <c r="H145" s="188">
        <v>0.1</v>
      </c>
      <c r="I145" s="118">
        <f t="shared" si="13"/>
        <v>810000</v>
      </c>
    </row>
    <row r="146" spans="1:9">
      <c r="A146" s="56" t="s">
        <v>524</v>
      </c>
      <c r="B146" s="59" t="s">
        <v>525</v>
      </c>
      <c r="C146" s="24" t="s">
        <v>526</v>
      </c>
      <c r="D146" s="24" t="s">
        <v>523</v>
      </c>
      <c r="E146" s="24" t="s">
        <v>140</v>
      </c>
      <c r="F146" s="139">
        <v>24</v>
      </c>
      <c r="G146" s="118">
        <f t="shared" si="12"/>
        <v>1200000</v>
      </c>
      <c r="H146" s="188">
        <v>0.1</v>
      </c>
      <c r="I146" s="118">
        <f t="shared" si="13"/>
        <v>1080000</v>
      </c>
    </row>
    <row r="147" spans="1:9">
      <c r="A147" s="56" t="s">
        <v>528</v>
      </c>
      <c r="B147" s="59" t="s">
        <v>529</v>
      </c>
      <c r="C147" s="24" t="s">
        <v>530</v>
      </c>
      <c r="D147" s="24" t="s">
        <v>527</v>
      </c>
      <c r="E147" s="24" t="s">
        <v>140</v>
      </c>
      <c r="F147" s="139">
        <v>25</v>
      </c>
      <c r="G147" s="118">
        <f t="shared" si="12"/>
        <v>1250000</v>
      </c>
      <c r="H147" s="188">
        <v>0.1</v>
      </c>
      <c r="I147" s="118">
        <f t="shared" si="13"/>
        <v>1125000</v>
      </c>
    </row>
    <row r="148" spans="1:9">
      <c r="A148" s="56" t="s">
        <v>532</v>
      </c>
      <c r="B148" s="59" t="s">
        <v>533</v>
      </c>
      <c r="C148" s="24" t="s">
        <v>534</v>
      </c>
      <c r="D148" s="24" t="s">
        <v>531</v>
      </c>
      <c r="E148" s="24" t="s">
        <v>140</v>
      </c>
      <c r="F148" s="139">
        <v>25</v>
      </c>
      <c r="G148" s="118">
        <f t="shared" si="12"/>
        <v>1250000</v>
      </c>
      <c r="H148" s="188">
        <v>0.1</v>
      </c>
      <c r="I148" s="118">
        <f t="shared" si="13"/>
        <v>1125000</v>
      </c>
    </row>
    <row r="149" spans="1:9">
      <c r="A149" s="56" t="s">
        <v>536</v>
      </c>
      <c r="B149" s="59" t="s">
        <v>537</v>
      </c>
      <c r="C149" s="24" t="s">
        <v>538</v>
      </c>
      <c r="D149" s="24" t="s">
        <v>535</v>
      </c>
      <c r="E149" s="24" t="s">
        <v>140</v>
      </c>
      <c r="F149" s="139">
        <v>23</v>
      </c>
      <c r="G149" s="118">
        <f t="shared" si="12"/>
        <v>1150000</v>
      </c>
      <c r="H149" s="188">
        <v>0.1</v>
      </c>
      <c r="I149" s="118">
        <f t="shared" si="13"/>
        <v>1035000</v>
      </c>
    </row>
    <row r="150" spans="1:9">
      <c r="A150" s="47" t="s">
        <v>455</v>
      </c>
      <c r="B150" s="49" t="s">
        <v>456</v>
      </c>
      <c r="C150" s="38" t="s">
        <v>457</v>
      </c>
      <c r="D150" s="48" t="s">
        <v>454</v>
      </c>
      <c r="E150" s="48" t="s">
        <v>75</v>
      </c>
      <c r="F150" s="147">
        <v>50</v>
      </c>
      <c r="G150" s="118">
        <f t="shared" si="12"/>
        <v>2500000</v>
      </c>
      <c r="H150" s="189">
        <v>0.7</v>
      </c>
      <c r="I150" s="119">
        <f t="shared" ref="I150:I174" si="14">G150*30%</f>
        <v>750000</v>
      </c>
    </row>
    <row r="151" spans="1:9">
      <c r="A151" s="47" t="s">
        <v>508</v>
      </c>
      <c r="B151" s="49" t="s">
        <v>509</v>
      </c>
      <c r="C151" s="38" t="s">
        <v>510</v>
      </c>
      <c r="D151" s="48" t="s">
        <v>507</v>
      </c>
      <c r="E151" s="48" t="s">
        <v>75</v>
      </c>
      <c r="F151" s="147">
        <v>24</v>
      </c>
      <c r="G151" s="118">
        <f t="shared" si="12"/>
        <v>1200000</v>
      </c>
      <c r="H151" s="189">
        <v>0.7</v>
      </c>
      <c r="I151" s="119">
        <f t="shared" si="14"/>
        <v>360000</v>
      </c>
    </row>
    <row r="152" spans="1:9">
      <c r="A152" s="47" t="s">
        <v>419</v>
      </c>
      <c r="B152" s="49" t="s">
        <v>420</v>
      </c>
      <c r="C152" s="38" t="s">
        <v>421</v>
      </c>
      <c r="D152" s="48" t="s">
        <v>418</v>
      </c>
      <c r="E152" s="48" t="s">
        <v>80</v>
      </c>
      <c r="F152" s="147">
        <v>58</v>
      </c>
      <c r="G152" s="118">
        <f t="shared" si="12"/>
        <v>2900000</v>
      </c>
      <c r="H152" s="189">
        <v>0.7</v>
      </c>
      <c r="I152" s="119">
        <f t="shared" si="14"/>
        <v>870000</v>
      </c>
    </row>
    <row r="153" spans="1:9">
      <c r="A153" s="47" t="s">
        <v>443</v>
      </c>
      <c r="B153" s="49" t="s">
        <v>444</v>
      </c>
      <c r="C153" s="38" t="s">
        <v>445</v>
      </c>
      <c r="D153" s="48" t="s">
        <v>442</v>
      </c>
      <c r="E153" s="48" t="s">
        <v>80</v>
      </c>
      <c r="F153" s="147">
        <v>20</v>
      </c>
      <c r="G153" s="118">
        <f t="shared" si="12"/>
        <v>1000000</v>
      </c>
      <c r="H153" s="189">
        <v>0.7</v>
      </c>
      <c r="I153" s="119">
        <f t="shared" si="14"/>
        <v>300000</v>
      </c>
    </row>
    <row r="154" spans="1:9">
      <c r="A154" s="47" t="s">
        <v>451</v>
      </c>
      <c r="B154" s="49" t="s">
        <v>452</v>
      </c>
      <c r="C154" s="38" t="s">
        <v>453</v>
      </c>
      <c r="D154" s="48" t="s">
        <v>450</v>
      </c>
      <c r="E154" s="48" t="s">
        <v>80</v>
      </c>
      <c r="F154" s="147">
        <v>20</v>
      </c>
      <c r="G154" s="118">
        <f t="shared" si="12"/>
        <v>1000000</v>
      </c>
      <c r="H154" s="189">
        <v>0.7</v>
      </c>
      <c r="I154" s="119">
        <f t="shared" si="14"/>
        <v>300000</v>
      </c>
    </row>
    <row r="155" spans="1:9">
      <c r="A155" s="47" t="s">
        <v>415</v>
      </c>
      <c r="B155" s="49" t="s">
        <v>416</v>
      </c>
      <c r="C155" s="38" t="s">
        <v>417</v>
      </c>
      <c r="D155" s="48" t="s">
        <v>414</v>
      </c>
      <c r="E155" s="48" t="s">
        <v>12</v>
      </c>
      <c r="F155" s="155">
        <v>17</v>
      </c>
      <c r="G155" s="118">
        <f t="shared" si="12"/>
        <v>850000</v>
      </c>
      <c r="H155" s="189">
        <v>0.7</v>
      </c>
      <c r="I155" s="119">
        <f t="shared" si="14"/>
        <v>255000</v>
      </c>
    </row>
    <row r="156" spans="1:9">
      <c r="A156" s="47" t="s">
        <v>423</v>
      </c>
      <c r="B156" s="49" t="s">
        <v>424</v>
      </c>
      <c r="C156" s="38" t="s">
        <v>425</v>
      </c>
      <c r="D156" s="48" t="s">
        <v>422</v>
      </c>
      <c r="E156" s="48" t="s">
        <v>12</v>
      </c>
      <c r="F156" s="147">
        <v>62</v>
      </c>
      <c r="G156" s="118">
        <f t="shared" si="12"/>
        <v>3100000</v>
      </c>
      <c r="H156" s="189">
        <v>0.7</v>
      </c>
      <c r="I156" s="119">
        <f t="shared" si="14"/>
        <v>930000</v>
      </c>
    </row>
    <row r="157" spans="1:9">
      <c r="A157" s="47" t="s">
        <v>431</v>
      </c>
      <c r="B157" s="49" t="s">
        <v>432</v>
      </c>
      <c r="C157" s="38" t="s">
        <v>433</v>
      </c>
      <c r="D157" s="48" t="s">
        <v>430</v>
      </c>
      <c r="E157" s="48" t="s">
        <v>12</v>
      </c>
      <c r="F157" s="147">
        <v>21</v>
      </c>
      <c r="G157" s="118">
        <f t="shared" si="12"/>
        <v>1050000</v>
      </c>
      <c r="H157" s="189">
        <v>0.7</v>
      </c>
      <c r="I157" s="119">
        <f t="shared" si="14"/>
        <v>315000</v>
      </c>
    </row>
    <row r="158" spans="1:9">
      <c r="A158" s="47" t="s">
        <v>435</v>
      </c>
      <c r="B158" s="49" t="s">
        <v>436</v>
      </c>
      <c r="C158" s="38" t="s">
        <v>437</v>
      </c>
      <c r="D158" s="48" t="s">
        <v>434</v>
      </c>
      <c r="E158" s="48" t="s">
        <v>12</v>
      </c>
      <c r="F158" s="153">
        <v>25</v>
      </c>
      <c r="G158" s="118">
        <f t="shared" si="12"/>
        <v>1250000</v>
      </c>
      <c r="H158" s="189">
        <v>0.7</v>
      </c>
      <c r="I158" s="119">
        <f t="shared" si="14"/>
        <v>375000</v>
      </c>
    </row>
    <row r="159" spans="1:9">
      <c r="A159" s="47" t="s">
        <v>439</v>
      </c>
      <c r="B159" s="49" t="s">
        <v>440</v>
      </c>
      <c r="C159" s="38" t="s">
        <v>441</v>
      </c>
      <c r="D159" s="48" t="s">
        <v>438</v>
      </c>
      <c r="E159" s="48" t="s">
        <v>12</v>
      </c>
      <c r="F159" s="147">
        <v>24</v>
      </c>
      <c r="G159" s="118">
        <f t="shared" si="12"/>
        <v>1200000</v>
      </c>
      <c r="H159" s="189">
        <v>0.7</v>
      </c>
      <c r="I159" s="119">
        <f t="shared" si="14"/>
        <v>360000</v>
      </c>
    </row>
    <row r="160" spans="1:9">
      <c r="A160" s="47" t="s">
        <v>447</v>
      </c>
      <c r="B160" s="49" t="s">
        <v>448</v>
      </c>
      <c r="C160" s="38" t="s">
        <v>449</v>
      </c>
      <c r="D160" s="48" t="s">
        <v>446</v>
      </c>
      <c r="E160" s="48" t="s">
        <v>12</v>
      </c>
      <c r="F160" s="147">
        <v>72</v>
      </c>
      <c r="G160" s="118">
        <f t="shared" si="12"/>
        <v>3600000</v>
      </c>
      <c r="H160" s="189">
        <v>0.7</v>
      </c>
      <c r="I160" s="119">
        <f t="shared" si="14"/>
        <v>1080000</v>
      </c>
    </row>
    <row r="161" spans="1:9">
      <c r="A161" s="47" t="s">
        <v>459</v>
      </c>
      <c r="B161" s="49" t="s">
        <v>460</v>
      </c>
      <c r="C161" s="38" t="s">
        <v>461</v>
      </c>
      <c r="D161" s="48" t="s">
        <v>458</v>
      </c>
      <c r="E161" s="48" t="s">
        <v>12</v>
      </c>
      <c r="F161" s="147">
        <v>62</v>
      </c>
      <c r="G161" s="118">
        <f t="shared" si="12"/>
        <v>3100000</v>
      </c>
      <c r="H161" s="189">
        <v>0.7</v>
      </c>
      <c r="I161" s="119">
        <f t="shared" si="14"/>
        <v>930000</v>
      </c>
    </row>
    <row r="162" spans="1:9">
      <c r="A162" s="47" t="s">
        <v>475</v>
      </c>
      <c r="B162" s="49" t="s">
        <v>476</v>
      </c>
      <c r="C162" s="38" t="s">
        <v>477</v>
      </c>
      <c r="D162" s="48" t="s">
        <v>474</v>
      </c>
      <c r="E162" s="48" t="s">
        <v>12</v>
      </c>
      <c r="F162" s="147">
        <v>62</v>
      </c>
      <c r="G162" s="118">
        <f t="shared" si="12"/>
        <v>3100000</v>
      </c>
      <c r="H162" s="189">
        <v>0.7</v>
      </c>
      <c r="I162" s="119">
        <f t="shared" si="14"/>
        <v>930000</v>
      </c>
    </row>
    <row r="163" spans="1:9">
      <c r="A163" s="47" t="s">
        <v>491</v>
      </c>
      <c r="B163" s="49" t="s">
        <v>492</v>
      </c>
      <c r="C163" s="38" t="s">
        <v>493</v>
      </c>
      <c r="D163" s="48" t="s">
        <v>490</v>
      </c>
      <c r="E163" s="48" t="s">
        <v>12</v>
      </c>
      <c r="F163" s="147">
        <v>62</v>
      </c>
      <c r="G163" s="118">
        <f t="shared" si="12"/>
        <v>3100000</v>
      </c>
      <c r="H163" s="189">
        <v>0.7</v>
      </c>
      <c r="I163" s="119">
        <f t="shared" si="14"/>
        <v>930000</v>
      </c>
    </row>
    <row r="164" spans="1:9">
      <c r="A164" s="35" t="s">
        <v>427</v>
      </c>
      <c r="B164" s="37" t="s">
        <v>428</v>
      </c>
      <c r="C164" s="38" t="s">
        <v>429</v>
      </c>
      <c r="D164" s="36" t="s">
        <v>426</v>
      </c>
      <c r="E164" s="36" t="s">
        <v>18</v>
      </c>
      <c r="F164" s="151">
        <v>22</v>
      </c>
      <c r="G164" s="118">
        <f t="shared" si="12"/>
        <v>1100000</v>
      </c>
      <c r="H164" s="189">
        <v>0.7</v>
      </c>
      <c r="I164" s="119">
        <f t="shared" si="14"/>
        <v>330000</v>
      </c>
    </row>
    <row r="165" spans="1:9">
      <c r="A165" s="42" t="s">
        <v>467</v>
      </c>
      <c r="B165" s="44" t="s">
        <v>468</v>
      </c>
      <c r="C165" s="38" t="s">
        <v>469</v>
      </c>
      <c r="D165" s="43" t="s">
        <v>466</v>
      </c>
      <c r="E165" s="43" t="s">
        <v>18</v>
      </c>
      <c r="F165" s="149">
        <v>20</v>
      </c>
      <c r="G165" s="118">
        <f t="shared" si="12"/>
        <v>1000000</v>
      </c>
      <c r="H165" s="189">
        <v>0.7</v>
      </c>
      <c r="I165" s="119">
        <f t="shared" si="14"/>
        <v>300000</v>
      </c>
    </row>
    <row r="166" spans="1:9">
      <c r="A166" s="35" t="s">
        <v>483</v>
      </c>
      <c r="B166" s="37" t="s">
        <v>484</v>
      </c>
      <c r="C166" s="38" t="s">
        <v>485</v>
      </c>
      <c r="D166" s="36" t="s">
        <v>482</v>
      </c>
      <c r="E166" s="36" t="s">
        <v>18</v>
      </c>
      <c r="F166" s="151">
        <v>30</v>
      </c>
      <c r="G166" s="118">
        <f t="shared" si="12"/>
        <v>1500000</v>
      </c>
      <c r="H166" s="189">
        <v>0.7</v>
      </c>
      <c r="I166" s="119">
        <f t="shared" si="14"/>
        <v>450000</v>
      </c>
    </row>
    <row r="167" spans="1:9">
      <c r="A167" s="47" t="s">
        <v>495</v>
      </c>
      <c r="B167" s="73" t="s">
        <v>496</v>
      </c>
      <c r="C167" s="38" t="s">
        <v>497</v>
      </c>
      <c r="D167" s="48" t="s">
        <v>494</v>
      </c>
      <c r="E167" s="82" t="s">
        <v>18</v>
      </c>
      <c r="F167" s="147">
        <v>16</v>
      </c>
      <c r="G167" s="118">
        <f t="shared" si="12"/>
        <v>800000</v>
      </c>
      <c r="H167" s="189">
        <v>0.7</v>
      </c>
      <c r="I167" s="119">
        <f t="shared" si="14"/>
        <v>240000</v>
      </c>
    </row>
    <row r="168" spans="1:9">
      <c r="A168" s="42" t="s">
        <v>479</v>
      </c>
      <c r="B168" s="44" t="s">
        <v>480</v>
      </c>
      <c r="C168" s="38" t="s">
        <v>481</v>
      </c>
      <c r="D168" s="43" t="s">
        <v>478</v>
      </c>
      <c r="E168" s="43" t="s">
        <v>42</v>
      </c>
      <c r="F168" s="149">
        <v>21</v>
      </c>
      <c r="G168" s="118">
        <f t="shared" si="12"/>
        <v>1050000</v>
      </c>
      <c r="H168" s="189">
        <v>0.7</v>
      </c>
      <c r="I168" s="119">
        <f t="shared" si="14"/>
        <v>315000</v>
      </c>
    </row>
    <row r="169" spans="1:9">
      <c r="A169" s="42" t="s">
        <v>487</v>
      </c>
      <c r="B169" s="44" t="s">
        <v>488</v>
      </c>
      <c r="C169" s="38" t="s">
        <v>489</v>
      </c>
      <c r="D169" s="36" t="s">
        <v>486</v>
      </c>
      <c r="E169" s="43" t="s">
        <v>42</v>
      </c>
      <c r="F169" s="149">
        <v>21</v>
      </c>
      <c r="G169" s="118">
        <f t="shared" si="12"/>
        <v>1050000</v>
      </c>
      <c r="H169" s="189">
        <v>0.7</v>
      </c>
      <c r="I169" s="119">
        <f t="shared" si="14"/>
        <v>315000</v>
      </c>
    </row>
    <row r="170" spans="1:9">
      <c r="A170" s="45" t="s">
        <v>504</v>
      </c>
      <c r="B170" s="50" t="s">
        <v>505</v>
      </c>
      <c r="C170" s="38" t="s">
        <v>506</v>
      </c>
      <c r="D170" s="46" t="s">
        <v>503</v>
      </c>
      <c r="E170" s="46" t="s">
        <v>42</v>
      </c>
      <c r="F170" s="154">
        <v>64</v>
      </c>
      <c r="G170" s="118">
        <f t="shared" si="12"/>
        <v>3200000</v>
      </c>
      <c r="H170" s="189">
        <v>0.7</v>
      </c>
      <c r="I170" s="119">
        <f t="shared" si="14"/>
        <v>960000</v>
      </c>
    </row>
    <row r="171" spans="1:9">
      <c r="A171" s="42" t="s">
        <v>512</v>
      </c>
      <c r="B171" s="44" t="s">
        <v>513</v>
      </c>
      <c r="C171" s="38" t="s">
        <v>514</v>
      </c>
      <c r="D171" s="48" t="s">
        <v>511</v>
      </c>
      <c r="E171" s="43" t="s">
        <v>42</v>
      </c>
      <c r="F171" s="149">
        <v>243</v>
      </c>
      <c r="G171" s="118">
        <f t="shared" si="12"/>
        <v>12150000</v>
      </c>
      <c r="H171" s="189">
        <v>0.7</v>
      </c>
      <c r="I171" s="119">
        <f t="shared" si="14"/>
        <v>3645000</v>
      </c>
    </row>
    <row r="172" spans="1:9">
      <c r="A172" s="42" t="s">
        <v>463</v>
      </c>
      <c r="B172" s="44" t="s">
        <v>464</v>
      </c>
      <c r="C172" s="38" t="s">
        <v>465</v>
      </c>
      <c r="D172" s="43" t="s">
        <v>462</v>
      </c>
      <c r="E172" s="43" t="s">
        <v>33</v>
      </c>
      <c r="F172" s="149">
        <v>64</v>
      </c>
      <c r="G172" s="118">
        <f t="shared" si="12"/>
        <v>3200000</v>
      </c>
      <c r="H172" s="189">
        <v>0.7</v>
      </c>
      <c r="I172" s="119">
        <f t="shared" si="14"/>
        <v>960000</v>
      </c>
    </row>
    <row r="173" spans="1:9">
      <c r="A173" s="45" t="s">
        <v>499</v>
      </c>
      <c r="B173" s="50" t="s">
        <v>500</v>
      </c>
      <c r="C173" s="38" t="s">
        <v>501</v>
      </c>
      <c r="D173" s="46" t="s">
        <v>498</v>
      </c>
      <c r="E173" s="46" t="s">
        <v>502</v>
      </c>
      <c r="F173" s="154">
        <v>58</v>
      </c>
      <c r="G173" s="118">
        <f t="shared" si="12"/>
        <v>2900000</v>
      </c>
      <c r="H173" s="189">
        <v>0.7</v>
      </c>
      <c r="I173" s="119">
        <f t="shared" si="14"/>
        <v>870000</v>
      </c>
    </row>
    <row r="174" spans="1:9">
      <c r="A174" s="42" t="s">
        <v>471</v>
      </c>
      <c r="B174" s="44" t="s">
        <v>472</v>
      </c>
      <c r="C174" s="38" t="s">
        <v>473</v>
      </c>
      <c r="D174" s="43" t="s">
        <v>470</v>
      </c>
      <c r="E174" s="43" t="s">
        <v>37</v>
      </c>
      <c r="F174" s="149">
        <v>26</v>
      </c>
      <c r="G174" s="118">
        <f t="shared" si="12"/>
        <v>1300000</v>
      </c>
      <c r="H174" s="189">
        <v>0.7</v>
      </c>
      <c r="I174" s="119">
        <f t="shared" si="14"/>
        <v>390000</v>
      </c>
    </row>
    <row r="175" spans="1:9" s="3" customFormat="1">
      <c r="A175" s="42"/>
      <c r="B175" s="44"/>
      <c r="C175" s="38"/>
      <c r="D175" s="43"/>
      <c r="E175" s="43"/>
      <c r="F175" s="149"/>
      <c r="G175" s="118"/>
      <c r="H175" s="189"/>
      <c r="I175" s="119"/>
    </row>
    <row r="176" spans="1:9" s="3" customFormat="1" ht="23.25" customHeight="1">
      <c r="A176" s="42"/>
      <c r="B176" s="197" t="s">
        <v>9737</v>
      </c>
      <c r="C176" s="38"/>
      <c r="D176" s="43"/>
      <c r="E176" s="43"/>
      <c r="F176" s="149"/>
      <c r="G176" s="118"/>
      <c r="H176" s="189"/>
      <c r="I176" s="119"/>
    </row>
    <row r="177" spans="1:9" s="3" customFormat="1">
      <c r="A177" s="42"/>
      <c r="B177" s="44"/>
      <c r="C177" s="38"/>
      <c r="D177" s="43"/>
      <c r="E177" s="43"/>
      <c r="F177" s="149"/>
      <c r="G177" s="118"/>
      <c r="H177" s="189"/>
      <c r="I177" s="119"/>
    </row>
    <row r="178" spans="1:9" ht="15.75">
      <c r="A178" s="16" t="s">
        <v>8732</v>
      </c>
      <c r="B178" s="27" t="s">
        <v>8733</v>
      </c>
      <c r="C178" s="26" t="s">
        <v>8734</v>
      </c>
      <c r="D178" s="9">
        <v>1061003</v>
      </c>
      <c r="E178" s="228">
        <v>2016</v>
      </c>
      <c r="F178" s="140">
        <v>70</v>
      </c>
      <c r="G178" s="118">
        <f t="shared" ref="G178:G198" si="15">F178*50000</f>
        <v>3500000</v>
      </c>
      <c r="H178" s="188">
        <v>0.1</v>
      </c>
      <c r="I178" s="118">
        <f t="shared" ref="I178:I197" si="16">G178*90%</f>
        <v>3150000</v>
      </c>
    </row>
    <row r="179" spans="1:9" ht="16.5" customHeight="1">
      <c r="A179" s="16" t="s">
        <v>8939</v>
      </c>
      <c r="B179" s="27" t="s">
        <v>8940</v>
      </c>
      <c r="C179" s="26" t="s">
        <v>8209</v>
      </c>
      <c r="D179" s="9">
        <v>1061005</v>
      </c>
      <c r="E179" s="228">
        <v>2016</v>
      </c>
      <c r="F179" s="140">
        <v>27</v>
      </c>
      <c r="G179" s="118">
        <f t="shared" si="15"/>
        <v>1350000</v>
      </c>
      <c r="H179" s="188">
        <v>0.1</v>
      </c>
      <c r="I179" s="118">
        <f t="shared" si="16"/>
        <v>1215000</v>
      </c>
    </row>
    <row r="180" spans="1:9" ht="15.75">
      <c r="A180" s="16" t="s">
        <v>8973</v>
      </c>
      <c r="B180" s="27" t="s">
        <v>8974</v>
      </c>
      <c r="C180" s="26" t="s">
        <v>8975</v>
      </c>
      <c r="D180" s="9">
        <v>1061007</v>
      </c>
      <c r="E180" s="228">
        <v>2016</v>
      </c>
      <c r="F180" s="140">
        <v>22</v>
      </c>
      <c r="G180" s="118">
        <f t="shared" si="15"/>
        <v>1100000</v>
      </c>
      <c r="H180" s="188">
        <v>0.1</v>
      </c>
      <c r="I180" s="118">
        <f t="shared" si="16"/>
        <v>990000</v>
      </c>
    </row>
    <row r="181" spans="1:9" ht="15.75">
      <c r="A181" s="16" t="s">
        <v>9422</v>
      </c>
      <c r="B181" s="27" t="s">
        <v>9423</v>
      </c>
      <c r="C181" s="26" t="s">
        <v>9424</v>
      </c>
      <c r="D181" s="9">
        <v>1061018</v>
      </c>
      <c r="E181" s="228">
        <v>2016</v>
      </c>
      <c r="F181" s="140">
        <v>15</v>
      </c>
      <c r="G181" s="118">
        <f t="shared" si="15"/>
        <v>750000</v>
      </c>
      <c r="H181" s="188">
        <v>0.1</v>
      </c>
      <c r="I181" s="118">
        <f t="shared" si="16"/>
        <v>675000</v>
      </c>
    </row>
    <row r="182" spans="1:9" ht="15.75">
      <c r="A182" s="16" t="s">
        <v>9425</v>
      </c>
      <c r="B182" s="27" t="s">
        <v>9426</v>
      </c>
      <c r="C182" s="26" t="s">
        <v>9427</v>
      </c>
      <c r="D182" s="9">
        <v>1061019</v>
      </c>
      <c r="E182" s="228">
        <v>2016</v>
      </c>
      <c r="F182" s="140">
        <v>15</v>
      </c>
      <c r="G182" s="118">
        <f t="shared" si="15"/>
        <v>750000</v>
      </c>
      <c r="H182" s="188">
        <v>0.1</v>
      </c>
      <c r="I182" s="118">
        <f t="shared" si="16"/>
        <v>675000</v>
      </c>
    </row>
    <row r="183" spans="1:9" ht="15.75">
      <c r="A183" s="15" t="s">
        <v>8454</v>
      </c>
      <c r="B183" s="32" t="s">
        <v>8455</v>
      </c>
      <c r="C183" s="10" t="s">
        <v>8456</v>
      </c>
      <c r="D183" s="9">
        <v>1061001</v>
      </c>
      <c r="E183" s="229">
        <v>2015</v>
      </c>
      <c r="F183" s="142">
        <v>25</v>
      </c>
      <c r="G183" s="118">
        <f t="shared" si="15"/>
        <v>1250000</v>
      </c>
      <c r="H183" s="188">
        <v>0.1</v>
      </c>
      <c r="I183" s="118">
        <f t="shared" si="16"/>
        <v>1125000</v>
      </c>
    </row>
    <row r="184" spans="1:9" ht="15.75">
      <c r="A184" s="16" t="s">
        <v>8697</v>
      </c>
      <c r="B184" s="27" t="s">
        <v>8698</v>
      </c>
      <c r="C184" s="26" t="s">
        <v>8699</v>
      </c>
      <c r="D184" s="9">
        <v>1061002</v>
      </c>
      <c r="E184" s="228">
        <v>2015</v>
      </c>
      <c r="F184" s="140">
        <v>65</v>
      </c>
      <c r="G184" s="118">
        <f t="shared" si="15"/>
        <v>3250000</v>
      </c>
      <c r="H184" s="188">
        <v>0.1</v>
      </c>
      <c r="I184" s="118">
        <f t="shared" si="16"/>
        <v>2925000</v>
      </c>
    </row>
    <row r="185" spans="1:9" ht="15.75">
      <c r="A185" s="16" t="s">
        <v>8782</v>
      </c>
      <c r="B185" s="27" t="s">
        <v>8783</v>
      </c>
      <c r="C185" s="26" t="s">
        <v>8784</v>
      </c>
      <c r="D185" s="9">
        <v>1061004</v>
      </c>
      <c r="E185" s="228">
        <v>2015</v>
      </c>
      <c r="F185" s="140">
        <v>100</v>
      </c>
      <c r="G185" s="118">
        <f t="shared" si="15"/>
        <v>5000000</v>
      </c>
      <c r="H185" s="188">
        <v>0.1</v>
      </c>
      <c r="I185" s="118">
        <f t="shared" si="16"/>
        <v>4500000</v>
      </c>
    </row>
    <row r="186" spans="1:9" ht="15.75">
      <c r="A186" s="16" t="s">
        <v>8952</v>
      </c>
      <c r="B186" s="27" t="s">
        <v>8953</v>
      </c>
      <c r="C186" s="26" t="s">
        <v>8954</v>
      </c>
      <c r="D186" s="9">
        <v>1061006</v>
      </c>
      <c r="E186" s="228">
        <v>2015</v>
      </c>
      <c r="F186" s="140">
        <v>25</v>
      </c>
      <c r="G186" s="118">
        <f t="shared" si="15"/>
        <v>1250000</v>
      </c>
      <c r="H186" s="188">
        <v>0.1</v>
      </c>
      <c r="I186" s="118">
        <f t="shared" si="16"/>
        <v>1125000</v>
      </c>
    </row>
    <row r="187" spans="1:9" ht="15.75">
      <c r="A187" s="15" t="s">
        <v>8988</v>
      </c>
      <c r="B187" s="32" t="s">
        <v>8989</v>
      </c>
      <c r="C187" s="10" t="s">
        <v>8990</v>
      </c>
      <c r="D187" s="9">
        <v>1061008</v>
      </c>
      <c r="E187" s="229">
        <v>2015</v>
      </c>
      <c r="F187" s="142">
        <v>55</v>
      </c>
      <c r="G187" s="118">
        <f t="shared" si="15"/>
        <v>2750000</v>
      </c>
      <c r="H187" s="188">
        <v>0.1</v>
      </c>
      <c r="I187" s="118">
        <f t="shared" si="16"/>
        <v>2475000</v>
      </c>
    </row>
    <row r="188" spans="1:9" ht="15.75">
      <c r="A188" s="16" t="s">
        <v>9110</v>
      </c>
      <c r="B188" s="27" t="s">
        <v>9111</v>
      </c>
      <c r="C188" s="26" t="s">
        <v>9112</v>
      </c>
      <c r="D188" s="9">
        <v>1061009</v>
      </c>
      <c r="E188" s="228">
        <v>2015</v>
      </c>
      <c r="F188" s="140">
        <v>25</v>
      </c>
      <c r="G188" s="118">
        <f t="shared" si="15"/>
        <v>1250000</v>
      </c>
      <c r="H188" s="188">
        <v>0.1</v>
      </c>
      <c r="I188" s="118">
        <f t="shared" si="16"/>
        <v>1125000</v>
      </c>
    </row>
    <row r="189" spans="1:9" ht="15.75">
      <c r="A189" s="16" t="s">
        <v>9181</v>
      </c>
      <c r="B189" s="27" t="s">
        <v>9182</v>
      </c>
      <c r="C189" s="26" t="s">
        <v>9183</v>
      </c>
      <c r="D189" s="9">
        <v>1061010</v>
      </c>
      <c r="E189" s="228">
        <v>2015</v>
      </c>
      <c r="F189" s="140">
        <v>32</v>
      </c>
      <c r="G189" s="118">
        <f t="shared" si="15"/>
        <v>1600000</v>
      </c>
      <c r="H189" s="188">
        <v>0.1</v>
      </c>
      <c r="I189" s="118">
        <f t="shared" si="16"/>
        <v>1440000</v>
      </c>
    </row>
    <row r="190" spans="1:9" ht="15.75">
      <c r="A190" s="16" t="s">
        <v>9184</v>
      </c>
      <c r="B190" s="27" t="s">
        <v>9185</v>
      </c>
      <c r="C190" s="26" t="s">
        <v>9186</v>
      </c>
      <c r="D190" s="9">
        <v>1061011</v>
      </c>
      <c r="E190" s="228">
        <v>2015</v>
      </c>
      <c r="F190" s="140">
        <v>23</v>
      </c>
      <c r="G190" s="118">
        <f t="shared" si="15"/>
        <v>1150000</v>
      </c>
      <c r="H190" s="188">
        <v>0.1</v>
      </c>
      <c r="I190" s="118">
        <f t="shared" si="16"/>
        <v>1035000</v>
      </c>
    </row>
    <row r="191" spans="1:9" ht="15.75">
      <c r="A191" s="16" t="s">
        <v>9226</v>
      </c>
      <c r="B191" s="27" t="s">
        <v>9227</v>
      </c>
      <c r="C191" s="26" t="s">
        <v>9228</v>
      </c>
      <c r="D191" s="9">
        <v>1061012</v>
      </c>
      <c r="E191" s="228">
        <v>2015</v>
      </c>
      <c r="F191" s="140">
        <v>23</v>
      </c>
      <c r="G191" s="118">
        <f t="shared" si="15"/>
        <v>1150000</v>
      </c>
      <c r="H191" s="188">
        <v>0.1</v>
      </c>
      <c r="I191" s="118">
        <f t="shared" si="16"/>
        <v>1035000</v>
      </c>
    </row>
    <row r="192" spans="1:9" ht="15.75">
      <c r="A192" s="16" t="s">
        <v>9231</v>
      </c>
      <c r="B192" s="27" t="s">
        <v>9232</v>
      </c>
      <c r="C192" s="26" t="s">
        <v>9233</v>
      </c>
      <c r="D192" s="9">
        <v>1061013</v>
      </c>
      <c r="E192" s="228">
        <v>2015</v>
      </c>
      <c r="F192" s="140">
        <v>20</v>
      </c>
      <c r="G192" s="118">
        <f t="shared" si="15"/>
        <v>1000000</v>
      </c>
      <c r="H192" s="188">
        <v>0.1</v>
      </c>
      <c r="I192" s="118">
        <f t="shared" si="16"/>
        <v>900000</v>
      </c>
    </row>
    <row r="193" spans="1:9" ht="15.75">
      <c r="A193" s="16" t="s">
        <v>9260</v>
      </c>
      <c r="B193" s="27" t="s">
        <v>9261</v>
      </c>
      <c r="C193" s="26" t="s">
        <v>2416</v>
      </c>
      <c r="D193" s="9">
        <v>1061014</v>
      </c>
      <c r="E193" s="228">
        <v>2015</v>
      </c>
      <c r="F193" s="140">
        <v>20</v>
      </c>
      <c r="G193" s="118">
        <f t="shared" si="15"/>
        <v>1000000</v>
      </c>
      <c r="H193" s="188">
        <v>0.1</v>
      </c>
      <c r="I193" s="118">
        <f t="shared" si="16"/>
        <v>900000</v>
      </c>
    </row>
    <row r="194" spans="1:9" ht="15.75">
      <c r="A194" s="16" t="s">
        <v>9293</v>
      </c>
      <c r="B194" s="27" t="s">
        <v>9294</v>
      </c>
      <c r="C194" s="26" t="s">
        <v>9295</v>
      </c>
      <c r="D194" s="9">
        <v>1061015</v>
      </c>
      <c r="E194" s="228">
        <v>2015</v>
      </c>
      <c r="F194" s="140">
        <v>35</v>
      </c>
      <c r="G194" s="118">
        <f t="shared" si="15"/>
        <v>1750000</v>
      </c>
      <c r="H194" s="188">
        <v>0.1</v>
      </c>
      <c r="I194" s="118">
        <f t="shared" si="16"/>
        <v>1575000</v>
      </c>
    </row>
    <row r="195" spans="1:9" ht="15.75">
      <c r="A195" s="16" t="s">
        <v>9304</v>
      </c>
      <c r="B195" s="27" t="s">
        <v>9305</v>
      </c>
      <c r="C195" s="26" t="s">
        <v>9306</v>
      </c>
      <c r="D195" s="9">
        <v>1061016</v>
      </c>
      <c r="E195" s="228">
        <v>2015</v>
      </c>
      <c r="F195" s="140">
        <v>22</v>
      </c>
      <c r="G195" s="118">
        <f t="shared" si="15"/>
        <v>1100000</v>
      </c>
      <c r="H195" s="188">
        <v>0.1</v>
      </c>
      <c r="I195" s="118">
        <f t="shared" si="16"/>
        <v>990000</v>
      </c>
    </row>
    <row r="196" spans="1:9" ht="15.75">
      <c r="A196" s="16" t="s">
        <v>9394</v>
      </c>
      <c r="B196" s="27" t="s">
        <v>9395</v>
      </c>
      <c r="C196" s="26" t="s">
        <v>9396</v>
      </c>
      <c r="D196" s="9">
        <v>1061017</v>
      </c>
      <c r="E196" s="228">
        <v>2015</v>
      </c>
      <c r="F196" s="140">
        <v>25</v>
      </c>
      <c r="G196" s="118">
        <f t="shared" si="15"/>
        <v>1250000</v>
      </c>
      <c r="H196" s="188">
        <v>0.1</v>
      </c>
      <c r="I196" s="118">
        <f t="shared" si="16"/>
        <v>1125000</v>
      </c>
    </row>
    <row r="197" spans="1:9">
      <c r="A197" s="56" t="s">
        <v>723</v>
      </c>
      <c r="B197" s="59" t="s">
        <v>724</v>
      </c>
      <c r="C197" s="24" t="s">
        <v>725</v>
      </c>
      <c r="D197" s="24" t="s">
        <v>9722</v>
      </c>
      <c r="E197" s="24" t="s">
        <v>135</v>
      </c>
      <c r="F197" s="139">
        <v>30</v>
      </c>
      <c r="G197" s="118">
        <f t="shared" si="15"/>
        <v>1500000</v>
      </c>
      <c r="H197" s="188">
        <v>0.1</v>
      </c>
      <c r="I197" s="118">
        <f t="shared" si="16"/>
        <v>1350000</v>
      </c>
    </row>
    <row r="198" spans="1:9">
      <c r="A198" s="47" t="s">
        <v>659</v>
      </c>
      <c r="B198" s="73" t="s">
        <v>660</v>
      </c>
      <c r="C198" s="38" t="s">
        <v>661</v>
      </c>
      <c r="D198" s="48" t="s">
        <v>658</v>
      </c>
      <c r="E198" s="48" t="s">
        <v>75</v>
      </c>
      <c r="F198" s="147">
        <v>50</v>
      </c>
      <c r="G198" s="118">
        <f t="shared" si="15"/>
        <v>2500000</v>
      </c>
      <c r="H198" s="189">
        <v>0.7</v>
      </c>
      <c r="I198" s="119">
        <f t="shared" ref="I198:I244" si="17">G198*30%</f>
        <v>750000</v>
      </c>
    </row>
    <row r="199" spans="1:9">
      <c r="A199" s="132" t="s">
        <v>702</v>
      </c>
      <c r="B199" s="94" t="s">
        <v>703</v>
      </c>
      <c r="C199" s="38" t="s">
        <v>704</v>
      </c>
      <c r="D199" s="48" t="s">
        <v>701</v>
      </c>
      <c r="E199" s="82" t="s">
        <v>75</v>
      </c>
      <c r="F199" s="182">
        <v>154</v>
      </c>
      <c r="G199" s="118">
        <f t="shared" ref="G199:G204" si="18">F199*35000</f>
        <v>5390000</v>
      </c>
      <c r="H199" s="189">
        <v>0.7</v>
      </c>
      <c r="I199" s="119">
        <f t="shared" si="17"/>
        <v>1617000</v>
      </c>
    </row>
    <row r="200" spans="1:9">
      <c r="A200" s="132" t="s">
        <v>706</v>
      </c>
      <c r="B200" s="94" t="s">
        <v>707</v>
      </c>
      <c r="C200" s="38" t="s">
        <v>708</v>
      </c>
      <c r="D200" s="48" t="s">
        <v>705</v>
      </c>
      <c r="E200" s="82" t="s">
        <v>75</v>
      </c>
      <c r="F200" s="179">
        <v>145</v>
      </c>
      <c r="G200" s="118">
        <f t="shared" si="18"/>
        <v>5075000</v>
      </c>
      <c r="H200" s="189">
        <v>0.7</v>
      </c>
      <c r="I200" s="119">
        <f t="shared" si="17"/>
        <v>1522500</v>
      </c>
    </row>
    <row r="201" spans="1:9">
      <c r="A201" s="132" t="s">
        <v>710</v>
      </c>
      <c r="B201" s="94" t="s">
        <v>711</v>
      </c>
      <c r="C201" s="38" t="s">
        <v>708</v>
      </c>
      <c r="D201" s="48" t="s">
        <v>709</v>
      </c>
      <c r="E201" s="82" t="s">
        <v>75</v>
      </c>
      <c r="F201" s="179">
        <v>145</v>
      </c>
      <c r="G201" s="118">
        <f t="shared" si="18"/>
        <v>5075000</v>
      </c>
      <c r="H201" s="189">
        <v>0.7</v>
      </c>
      <c r="I201" s="119">
        <f t="shared" si="17"/>
        <v>1522500</v>
      </c>
    </row>
    <row r="202" spans="1:9">
      <c r="A202" s="132" t="s">
        <v>713</v>
      </c>
      <c r="B202" s="94" t="s">
        <v>714</v>
      </c>
      <c r="C202" s="38" t="s">
        <v>708</v>
      </c>
      <c r="D202" s="48" t="s">
        <v>712</v>
      </c>
      <c r="E202" s="82" t="s">
        <v>75</v>
      </c>
      <c r="F202" s="179">
        <v>145</v>
      </c>
      <c r="G202" s="118">
        <f t="shared" si="18"/>
        <v>5075000</v>
      </c>
      <c r="H202" s="189">
        <v>0.7</v>
      </c>
      <c r="I202" s="119">
        <f t="shared" si="17"/>
        <v>1522500</v>
      </c>
    </row>
    <row r="203" spans="1:9">
      <c r="A203" s="132" t="s">
        <v>716</v>
      </c>
      <c r="B203" s="94" t="s">
        <v>717</v>
      </c>
      <c r="C203" s="38" t="s">
        <v>718</v>
      </c>
      <c r="D203" s="48" t="s">
        <v>715</v>
      </c>
      <c r="E203" s="82" t="s">
        <v>75</v>
      </c>
      <c r="F203" s="182">
        <v>155</v>
      </c>
      <c r="G203" s="118">
        <f t="shared" si="18"/>
        <v>5425000</v>
      </c>
      <c r="H203" s="189">
        <v>0.7</v>
      </c>
      <c r="I203" s="119">
        <f t="shared" si="17"/>
        <v>1627500</v>
      </c>
    </row>
    <row r="204" spans="1:9">
      <c r="A204" s="132" t="s">
        <v>720</v>
      </c>
      <c r="B204" s="94" t="s">
        <v>721</v>
      </c>
      <c r="C204" s="38" t="s">
        <v>722</v>
      </c>
      <c r="D204" s="48" t="s">
        <v>719</v>
      </c>
      <c r="E204" s="82" t="s">
        <v>75</v>
      </c>
      <c r="F204" s="182">
        <v>134</v>
      </c>
      <c r="G204" s="118">
        <f t="shared" si="18"/>
        <v>4690000</v>
      </c>
      <c r="H204" s="189">
        <v>0.7</v>
      </c>
      <c r="I204" s="119">
        <f t="shared" si="17"/>
        <v>1407000</v>
      </c>
    </row>
    <row r="205" spans="1:9">
      <c r="A205" s="47" t="s">
        <v>655</v>
      </c>
      <c r="B205" s="49" t="s">
        <v>656</v>
      </c>
      <c r="C205" s="38" t="s">
        <v>657</v>
      </c>
      <c r="D205" s="48" t="s">
        <v>654</v>
      </c>
      <c r="E205" s="48" t="s">
        <v>80</v>
      </c>
      <c r="F205" s="147">
        <v>21</v>
      </c>
      <c r="G205" s="118">
        <f>F205*50000</f>
        <v>1050000</v>
      </c>
      <c r="H205" s="189">
        <v>0.7</v>
      </c>
      <c r="I205" s="119">
        <f t="shared" si="17"/>
        <v>315000</v>
      </c>
    </row>
    <row r="206" spans="1:9">
      <c r="A206" s="47" t="s">
        <v>667</v>
      </c>
      <c r="B206" s="73" t="s">
        <v>668</v>
      </c>
      <c r="C206" s="38" t="s">
        <v>602</v>
      </c>
      <c r="D206" s="48" t="s">
        <v>666</v>
      </c>
      <c r="E206" s="48" t="s">
        <v>80</v>
      </c>
      <c r="F206" s="147">
        <v>60</v>
      </c>
      <c r="G206" s="118">
        <f>F206*50000</f>
        <v>3000000</v>
      </c>
      <c r="H206" s="189">
        <v>0.7</v>
      </c>
      <c r="I206" s="119">
        <f t="shared" si="17"/>
        <v>900000</v>
      </c>
    </row>
    <row r="207" spans="1:9">
      <c r="A207" s="47" t="s">
        <v>670</v>
      </c>
      <c r="B207" s="73" t="s">
        <v>671</v>
      </c>
      <c r="C207" s="38" t="s">
        <v>672</v>
      </c>
      <c r="D207" s="48" t="s">
        <v>669</v>
      </c>
      <c r="E207" s="48" t="s">
        <v>80</v>
      </c>
      <c r="F207" s="153">
        <v>19</v>
      </c>
      <c r="G207" s="118">
        <f>F207*50000</f>
        <v>950000</v>
      </c>
      <c r="H207" s="189">
        <v>0.7</v>
      </c>
      <c r="I207" s="119">
        <f t="shared" si="17"/>
        <v>285000</v>
      </c>
    </row>
    <row r="208" spans="1:9">
      <c r="A208" s="47" t="s">
        <v>674</v>
      </c>
      <c r="B208" s="73" t="s">
        <v>675</v>
      </c>
      <c r="C208" s="38" t="s">
        <v>676</v>
      </c>
      <c r="D208" s="48" t="s">
        <v>673</v>
      </c>
      <c r="E208" s="48" t="s">
        <v>80</v>
      </c>
      <c r="F208" s="179">
        <v>165</v>
      </c>
      <c r="G208" s="118">
        <f>F208*35000</f>
        <v>5775000</v>
      </c>
      <c r="H208" s="189">
        <v>0.7</v>
      </c>
      <c r="I208" s="119">
        <f t="shared" si="17"/>
        <v>1732500</v>
      </c>
    </row>
    <row r="209" spans="1:9">
      <c r="A209" s="47" t="s">
        <v>678</v>
      </c>
      <c r="B209" s="49" t="s">
        <v>679</v>
      </c>
      <c r="C209" s="38" t="s">
        <v>680</v>
      </c>
      <c r="D209" s="48" t="s">
        <v>677</v>
      </c>
      <c r="E209" s="48" t="s">
        <v>80</v>
      </c>
      <c r="F209" s="179">
        <v>165</v>
      </c>
      <c r="G209" s="118">
        <f>F209*35000</f>
        <v>5775000</v>
      </c>
      <c r="H209" s="189">
        <v>0.7</v>
      </c>
      <c r="I209" s="119">
        <f t="shared" si="17"/>
        <v>1732500</v>
      </c>
    </row>
    <row r="210" spans="1:9">
      <c r="A210" s="47" t="s">
        <v>682</v>
      </c>
      <c r="B210" s="49" t="s">
        <v>683</v>
      </c>
      <c r="C210" s="38" t="s">
        <v>684</v>
      </c>
      <c r="D210" s="48" t="s">
        <v>681</v>
      </c>
      <c r="E210" s="48" t="s">
        <v>80</v>
      </c>
      <c r="F210" s="182">
        <v>155</v>
      </c>
      <c r="G210" s="118">
        <f>F210*35000</f>
        <v>5425000</v>
      </c>
      <c r="H210" s="189">
        <v>0.7</v>
      </c>
      <c r="I210" s="119">
        <f t="shared" si="17"/>
        <v>1627500</v>
      </c>
    </row>
    <row r="211" spans="1:9">
      <c r="A211" s="47" t="s">
        <v>560</v>
      </c>
      <c r="B211" s="49" t="s">
        <v>561</v>
      </c>
      <c r="C211" s="38" t="s">
        <v>562</v>
      </c>
      <c r="D211" s="48" t="s">
        <v>559</v>
      </c>
      <c r="E211" s="48" t="s">
        <v>12</v>
      </c>
      <c r="F211" s="147">
        <v>20</v>
      </c>
      <c r="G211" s="118">
        <f>F211*50000</f>
        <v>1000000</v>
      </c>
      <c r="H211" s="189">
        <v>0.7</v>
      </c>
      <c r="I211" s="119">
        <f t="shared" si="17"/>
        <v>300000</v>
      </c>
    </row>
    <row r="212" spans="1:9">
      <c r="A212" s="47" t="s">
        <v>584</v>
      </c>
      <c r="B212" s="49" t="s">
        <v>585</v>
      </c>
      <c r="C212" s="38" t="s">
        <v>586</v>
      </c>
      <c r="D212" s="48" t="s">
        <v>583</v>
      </c>
      <c r="E212" s="48" t="s">
        <v>12</v>
      </c>
      <c r="F212" s="147">
        <v>31</v>
      </c>
      <c r="G212" s="118">
        <f>F212*50000</f>
        <v>1550000</v>
      </c>
      <c r="H212" s="189">
        <v>0.7</v>
      </c>
      <c r="I212" s="119">
        <f t="shared" si="17"/>
        <v>465000</v>
      </c>
    </row>
    <row r="213" spans="1:9">
      <c r="A213" s="47" t="s">
        <v>620</v>
      </c>
      <c r="B213" s="49" t="s">
        <v>621</v>
      </c>
      <c r="C213" s="38" t="s">
        <v>546</v>
      </c>
      <c r="D213" s="48" t="s">
        <v>619</v>
      </c>
      <c r="E213" s="48" t="s">
        <v>12</v>
      </c>
      <c r="F213" s="147">
        <v>42</v>
      </c>
      <c r="G213" s="118">
        <f>F213*50000</f>
        <v>2100000</v>
      </c>
      <c r="H213" s="189">
        <v>0.7</v>
      </c>
      <c r="I213" s="119">
        <f t="shared" si="17"/>
        <v>630000</v>
      </c>
    </row>
    <row r="214" spans="1:9">
      <c r="A214" s="47" t="s">
        <v>623</v>
      </c>
      <c r="B214" s="49" t="s">
        <v>624</v>
      </c>
      <c r="C214" s="38" t="s">
        <v>546</v>
      </c>
      <c r="D214" s="48" t="s">
        <v>622</v>
      </c>
      <c r="E214" s="48" t="s">
        <v>12</v>
      </c>
      <c r="F214" s="147">
        <v>23</v>
      </c>
      <c r="G214" s="118">
        <f>F214*50000</f>
        <v>1150000</v>
      </c>
      <c r="H214" s="189">
        <v>0.7</v>
      </c>
      <c r="I214" s="119">
        <f t="shared" si="17"/>
        <v>345000</v>
      </c>
    </row>
    <row r="215" spans="1:9">
      <c r="A215" s="47" t="s">
        <v>686</v>
      </c>
      <c r="B215" s="49" t="s">
        <v>687</v>
      </c>
      <c r="C215" s="38" t="s">
        <v>688</v>
      </c>
      <c r="D215" s="48" t="s">
        <v>685</v>
      </c>
      <c r="E215" s="48" t="s">
        <v>12</v>
      </c>
      <c r="F215" s="179">
        <v>115</v>
      </c>
      <c r="G215" s="118">
        <f>F215*35000</f>
        <v>4025000</v>
      </c>
      <c r="H215" s="189">
        <v>0.7</v>
      </c>
      <c r="I215" s="119">
        <f t="shared" si="17"/>
        <v>1207500</v>
      </c>
    </row>
    <row r="216" spans="1:9">
      <c r="A216" s="53" t="s">
        <v>694</v>
      </c>
      <c r="B216" s="93" t="s">
        <v>695</v>
      </c>
      <c r="C216" s="39" t="s">
        <v>696</v>
      </c>
      <c r="D216" s="54" t="s">
        <v>693</v>
      </c>
      <c r="E216" s="54" t="s">
        <v>12</v>
      </c>
      <c r="F216" s="156">
        <v>10</v>
      </c>
      <c r="G216" s="118">
        <f t="shared" ref="G216:G244" si="19">F216*50000</f>
        <v>500000</v>
      </c>
      <c r="H216" s="189">
        <v>0.7</v>
      </c>
      <c r="I216" s="119">
        <f t="shared" si="17"/>
        <v>150000</v>
      </c>
    </row>
    <row r="217" spans="1:9">
      <c r="A217" s="53" t="s">
        <v>698</v>
      </c>
      <c r="B217" s="93" t="s">
        <v>699</v>
      </c>
      <c r="C217" s="39" t="s">
        <v>700</v>
      </c>
      <c r="D217" s="54" t="s">
        <v>697</v>
      </c>
      <c r="E217" s="54" t="s">
        <v>12</v>
      </c>
      <c r="F217" s="156">
        <v>10</v>
      </c>
      <c r="G217" s="118">
        <f t="shared" si="19"/>
        <v>500000</v>
      </c>
      <c r="H217" s="189">
        <v>0.7</v>
      </c>
      <c r="I217" s="119">
        <f t="shared" si="17"/>
        <v>150000</v>
      </c>
    </row>
    <row r="218" spans="1:9">
      <c r="A218" s="35" t="s">
        <v>548</v>
      </c>
      <c r="B218" s="37" t="s">
        <v>549</v>
      </c>
      <c r="C218" s="38" t="s">
        <v>550</v>
      </c>
      <c r="D218" s="36" t="s">
        <v>547</v>
      </c>
      <c r="E218" s="36" t="s">
        <v>18</v>
      </c>
      <c r="F218" s="151">
        <v>60</v>
      </c>
      <c r="G218" s="118">
        <f t="shared" si="19"/>
        <v>3000000</v>
      </c>
      <c r="H218" s="189">
        <v>0.7</v>
      </c>
      <c r="I218" s="119">
        <f t="shared" si="17"/>
        <v>900000</v>
      </c>
    </row>
    <row r="219" spans="1:9">
      <c r="A219" s="42" t="s">
        <v>568</v>
      </c>
      <c r="B219" s="44" t="s">
        <v>569</v>
      </c>
      <c r="C219" s="38" t="s">
        <v>570</v>
      </c>
      <c r="D219" s="43" t="s">
        <v>567</v>
      </c>
      <c r="E219" s="43" t="s">
        <v>18</v>
      </c>
      <c r="F219" s="149">
        <v>74</v>
      </c>
      <c r="G219" s="118">
        <f t="shared" si="19"/>
        <v>3700000</v>
      </c>
      <c r="H219" s="189">
        <v>0.7</v>
      </c>
      <c r="I219" s="119">
        <f t="shared" si="17"/>
        <v>1110000</v>
      </c>
    </row>
    <row r="220" spans="1:9">
      <c r="A220" s="42" t="s">
        <v>626</v>
      </c>
      <c r="B220" s="44" t="s">
        <v>627</v>
      </c>
      <c r="C220" s="38" t="s">
        <v>628</v>
      </c>
      <c r="D220" s="43" t="s">
        <v>625</v>
      </c>
      <c r="E220" s="43" t="s">
        <v>18</v>
      </c>
      <c r="F220" s="149">
        <v>65</v>
      </c>
      <c r="G220" s="118">
        <f t="shared" si="19"/>
        <v>3250000</v>
      </c>
      <c r="H220" s="189">
        <v>0.7</v>
      </c>
      <c r="I220" s="119">
        <f t="shared" si="17"/>
        <v>975000</v>
      </c>
    </row>
    <row r="221" spans="1:9">
      <c r="A221" s="47" t="s">
        <v>651</v>
      </c>
      <c r="B221" s="49" t="s">
        <v>652</v>
      </c>
      <c r="C221" s="38" t="s">
        <v>653</v>
      </c>
      <c r="D221" s="48" t="s">
        <v>650</v>
      </c>
      <c r="E221" s="48" t="s">
        <v>18</v>
      </c>
      <c r="F221" s="147">
        <v>17</v>
      </c>
      <c r="G221" s="118">
        <f t="shared" si="19"/>
        <v>850000</v>
      </c>
      <c r="H221" s="189">
        <v>0.7</v>
      </c>
      <c r="I221" s="119">
        <f t="shared" si="17"/>
        <v>255000</v>
      </c>
    </row>
    <row r="222" spans="1:9">
      <c r="A222" s="35" t="s">
        <v>663</v>
      </c>
      <c r="B222" s="37" t="s">
        <v>664</v>
      </c>
      <c r="C222" s="38" t="s">
        <v>665</v>
      </c>
      <c r="D222" s="36" t="s">
        <v>662</v>
      </c>
      <c r="E222" s="36" t="s">
        <v>18</v>
      </c>
      <c r="F222" s="151">
        <v>19</v>
      </c>
      <c r="G222" s="118">
        <f t="shared" si="19"/>
        <v>950000</v>
      </c>
      <c r="H222" s="189">
        <v>0.7</v>
      </c>
      <c r="I222" s="119">
        <f t="shared" si="17"/>
        <v>285000</v>
      </c>
    </row>
    <row r="223" spans="1:9">
      <c r="A223" s="42" t="s">
        <v>544</v>
      </c>
      <c r="B223" s="44" t="s">
        <v>545</v>
      </c>
      <c r="C223" s="38" t="s">
        <v>546</v>
      </c>
      <c r="D223" s="43" t="s">
        <v>543</v>
      </c>
      <c r="E223" s="43" t="s">
        <v>42</v>
      </c>
      <c r="F223" s="149">
        <v>23</v>
      </c>
      <c r="G223" s="118">
        <f t="shared" si="19"/>
        <v>1150000</v>
      </c>
      <c r="H223" s="189">
        <v>0.7</v>
      </c>
      <c r="I223" s="119">
        <f t="shared" si="17"/>
        <v>345000</v>
      </c>
    </row>
    <row r="224" spans="1:9">
      <c r="A224" s="42" t="s">
        <v>596</v>
      </c>
      <c r="B224" s="44" t="s">
        <v>597</v>
      </c>
      <c r="C224" s="38" t="s">
        <v>598</v>
      </c>
      <c r="D224" s="43" t="s">
        <v>595</v>
      </c>
      <c r="E224" s="43" t="s">
        <v>42</v>
      </c>
      <c r="F224" s="149">
        <v>24</v>
      </c>
      <c r="G224" s="118">
        <f t="shared" si="19"/>
        <v>1200000</v>
      </c>
      <c r="H224" s="189">
        <v>0.7</v>
      </c>
      <c r="I224" s="119">
        <f t="shared" si="17"/>
        <v>360000</v>
      </c>
    </row>
    <row r="225" spans="1:9">
      <c r="A225" s="35" t="s">
        <v>608</v>
      </c>
      <c r="B225" s="37" t="s">
        <v>609</v>
      </c>
      <c r="C225" s="38" t="s">
        <v>610</v>
      </c>
      <c r="D225" s="36" t="s">
        <v>607</v>
      </c>
      <c r="E225" s="36" t="s">
        <v>42</v>
      </c>
      <c r="F225" s="151">
        <v>23</v>
      </c>
      <c r="G225" s="118">
        <f t="shared" si="19"/>
        <v>1150000</v>
      </c>
      <c r="H225" s="189">
        <v>0.7</v>
      </c>
      <c r="I225" s="119">
        <f t="shared" si="17"/>
        <v>345000</v>
      </c>
    </row>
    <row r="226" spans="1:9">
      <c r="A226" s="42" t="s">
        <v>616</v>
      </c>
      <c r="B226" s="44" t="s">
        <v>617</v>
      </c>
      <c r="C226" s="38" t="s">
        <v>618</v>
      </c>
      <c r="D226" s="43" t="s">
        <v>615</v>
      </c>
      <c r="E226" s="43" t="s">
        <v>42</v>
      </c>
      <c r="F226" s="149">
        <v>36</v>
      </c>
      <c r="G226" s="118">
        <f t="shared" si="19"/>
        <v>1800000</v>
      </c>
      <c r="H226" s="189">
        <v>0.7</v>
      </c>
      <c r="I226" s="119">
        <f t="shared" si="17"/>
        <v>540000</v>
      </c>
    </row>
    <row r="227" spans="1:9">
      <c r="A227" s="42" t="s">
        <v>634</v>
      </c>
      <c r="B227" s="44" t="s">
        <v>635</v>
      </c>
      <c r="C227" s="38" t="s">
        <v>636</v>
      </c>
      <c r="D227" s="43" t="s">
        <v>633</v>
      </c>
      <c r="E227" s="43" t="s">
        <v>42</v>
      </c>
      <c r="F227" s="149">
        <v>65</v>
      </c>
      <c r="G227" s="118">
        <f t="shared" si="19"/>
        <v>3250000</v>
      </c>
      <c r="H227" s="189">
        <v>0.7</v>
      </c>
      <c r="I227" s="119">
        <f t="shared" si="17"/>
        <v>975000</v>
      </c>
    </row>
    <row r="228" spans="1:9">
      <c r="A228" s="42" t="s">
        <v>576</v>
      </c>
      <c r="B228" s="44" t="s">
        <v>577</v>
      </c>
      <c r="C228" s="38" t="s">
        <v>578</v>
      </c>
      <c r="D228" s="43" t="s">
        <v>575</v>
      </c>
      <c r="E228" s="43" t="s">
        <v>33</v>
      </c>
      <c r="F228" s="149">
        <v>21</v>
      </c>
      <c r="G228" s="118">
        <f t="shared" si="19"/>
        <v>1050000</v>
      </c>
      <c r="H228" s="189">
        <v>0.7</v>
      </c>
      <c r="I228" s="119">
        <f t="shared" si="17"/>
        <v>315000</v>
      </c>
    </row>
    <row r="229" spans="1:9">
      <c r="A229" s="42" t="s">
        <v>612</v>
      </c>
      <c r="B229" s="44" t="s">
        <v>613</v>
      </c>
      <c r="C229" s="38" t="s">
        <v>614</v>
      </c>
      <c r="D229" s="43" t="s">
        <v>611</v>
      </c>
      <c r="E229" s="43" t="s">
        <v>33</v>
      </c>
      <c r="F229" s="149">
        <v>32</v>
      </c>
      <c r="G229" s="118">
        <f t="shared" si="19"/>
        <v>1600000</v>
      </c>
      <c r="H229" s="189">
        <v>0.7</v>
      </c>
      <c r="I229" s="119">
        <f t="shared" si="17"/>
        <v>480000</v>
      </c>
    </row>
    <row r="230" spans="1:9">
      <c r="A230" s="42" t="s">
        <v>540</v>
      </c>
      <c r="B230" s="44" t="s">
        <v>541</v>
      </c>
      <c r="C230" s="38" t="s">
        <v>542</v>
      </c>
      <c r="D230" s="43" t="s">
        <v>539</v>
      </c>
      <c r="E230" s="43" t="s">
        <v>502</v>
      </c>
      <c r="F230" s="149">
        <v>39</v>
      </c>
      <c r="G230" s="118">
        <f t="shared" si="19"/>
        <v>1950000</v>
      </c>
      <c r="H230" s="189">
        <v>0.7</v>
      </c>
      <c r="I230" s="119">
        <f t="shared" si="17"/>
        <v>585000</v>
      </c>
    </row>
    <row r="231" spans="1:9">
      <c r="A231" s="42" t="s">
        <v>552</v>
      </c>
      <c r="B231" s="44" t="s">
        <v>553</v>
      </c>
      <c r="C231" s="38" t="s">
        <v>554</v>
      </c>
      <c r="D231" s="43" t="s">
        <v>551</v>
      </c>
      <c r="E231" s="43" t="s">
        <v>502</v>
      </c>
      <c r="F231" s="149">
        <v>94</v>
      </c>
      <c r="G231" s="118">
        <f t="shared" si="19"/>
        <v>4700000</v>
      </c>
      <c r="H231" s="189">
        <v>0.7</v>
      </c>
      <c r="I231" s="119">
        <f t="shared" si="17"/>
        <v>1410000</v>
      </c>
    </row>
    <row r="232" spans="1:9">
      <c r="A232" s="42" t="s">
        <v>556</v>
      </c>
      <c r="B232" s="44" t="s">
        <v>557</v>
      </c>
      <c r="C232" s="38" t="s">
        <v>558</v>
      </c>
      <c r="D232" s="43" t="s">
        <v>555</v>
      </c>
      <c r="E232" s="43" t="s">
        <v>502</v>
      </c>
      <c r="F232" s="149">
        <v>32</v>
      </c>
      <c r="G232" s="118">
        <f t="shared" si="19"/>
        <v>1600000</v>
      </c>
      <c r="H232" s="189">
        <v>0.7</v>
      </c>
      <c r="I232" s="119">
        <f t="shared" si="17"/>
        <v>480000</v>
      </c>
    </row>
    <row r="233" spans="1:9">
      <c r="A233" s="42" t="s">
        <v>572</v>
      </c>
      <c r="B233" s="44" t="s">
        <v>573</v>
      </c>
      <c r="C233" s="38" t="s">
        <v>574</v>
      </c>
      <c r="D233" s="43" t="s">
        <v>571</v>
      </c>
      <c r="E233" s="43" t="s">
        <v>502</v>
      </c>
      <c r="F233" s="149">
        <v>55</v>
      </c>
      <c r="G233" s="118">
        <f t="shared" si="19"/>
        <v>2750000</v>
      </c>
      <c r="H233" s="189">
        <v>0.7</v>
      </c>
      <c r="I233" s="119">
        <f t="shared" si="17"/>
        <v>825000</v>
      </c>
    </row>
    <row r="234" spans="1:9">
      <c r="A234" s="42" t="s">
        <v>580</v>
      </c>
      <c r="B234" s="44" t="s">
        <v>581</v>
      </c>
      <c r="C234" s="38" t="s">
        <v>582</v>
      </c>
      <c r="D234" s="43" t="s">
        <v>579</v>
      </c>
      <c r="E234" s="43" t="s">
        <v>502</v>
      </c>
      <c r="F234" s="149">
        <v>22</v>
      </c>
      <c r="G234" s="118">
        <f t="shared" si="19"/>
        <v>1100000</v>
      </c>
      <c r="H234" s="189">
        <v>0.7</v>
      </c>
      <c r="I234" s="119">
        <f t="shared" si="17"/>
        <v>330000</v>
      </c>
    </row>
    <row r="235" spans="1:9">
      <c r="A235" s="42" t="s">
        <v>588</v>
      </c>
      <c r="B235" s="44" t="s">
        <v>589</v>
      </c>
      <c r="C235" s="38" t="s">
        <v>590</v>
      </c>
      <c r="D235" s="43" t="s">
        <v>587</v>
      </c>
      <c r="E235" s="43" t="s">
        <v>502</v>
      </c>
      <c r="F235" s="149">
        <v>65</v>
      </c>
      <c r="G235" s="118">
        <f t="shared" si="19"/>
        <v>3250000</v>
      </c>
      <c r="H235" s="189">
        <v>0.7</v>
      </c>
      <c r="I235" s="119">
        <f t="shared" si="17"/>
        <v>975000</v>
      </c>
    </row>
    <row r="236" spans="1:9">
      <c r="A236" s="42" t="s">
        <v>592</v>
      </c>
      <c r="B236" s="44" t="s">
        <v>593</v>
      </c>
      <c r="C236" s="38" t="s">
        <v>594</v>
      </c>
      <c r="D236" s="43" t="s">
        <v>591</v>
      </c>
      <c r="E236" s="43" t="s">
        <v>502</v>
      </c>
      <c r="F236" s="149">
        <v>65</v>
      </c>
      <c r="G236" s="118">
        <f t="shared" si="19"/>
        <v>3250000</v>
      </c>
      <c r="H236" s="189">
        <v>0.7</v>
      </c>
      <c r="I236" s="119">
        <f t="shared" si="17"/>
        <v>975000</v>
      </c>
    </row>
    <row r="237" spans="1:9">
      <c r="A237" s="42" t="s">
        <v>600</v>
      </c>
      <c r="B237" s="44" t="s">
        <v>601</v>
      </c>
      <c r="C237" s="38" t="s">
        <v>602</v>
      </c>
      <c r="D237" s="43" t="s">
        <v>599</v>
      </c>
      <c r="E237" s="43" t="s">
        <v>502</v>
      </c>
      <c r="F237" s="149">
        <v>23</v>
      </c>
      <c r="G237" s="118">
        <f t="shared" si="19"/>
        <v>1150000</v>
      </c>
      <c r="H237" s="189">
        <v>0.7</v>
      </c>
      <c r="I237" s="119">
        <f t="shared" si="17"/>
        <v>345000</v>
      </c>
    </row>
    <row r="238" spans="1:9">
      <c r="A238" s="42" t="s">
        <v>630</v>
      </c>
      <c r="B238" s="44" t="s">
        <v>631</v>
      </c>
      <c r="C238" s="38" t="s">
        <v>632</v>
      </c>
      <c r="D238" s="43" t="s">
        <v>629</v>
      </c>
      <c r="E238" s="43" t="s">
        <v>502</v>
      </c>
      <c r="F238" s="149">
        <v>62</v>
      </c>
      <c r="G238" s="118">
        <f t="shared" si="19"/>
        <v>3100000</v>
      </c>
      <c r="H238" s="189">
        <v>0.7</v>
      </c>
      <c r="I238" s="119">
        <f t="shared" si="17"/>
        <v>930000</v>
      </c>
    </row>
    <row r="239" spans="1:9">
      <c r="A239" s="42" t="s">
        <v>647</v>
      </c>
      <c r="B239" s="44" t="s">
        <v>648</v>
      </c>
      <c r="C239" s="38" t="s">
        <v>649</v>
      </c>
      <c r="D239" s="43" t="s">
        <v>646</v>
      </c>
      <c r="E239" s="43" t="s">
        <v>502</v>
      </c>
      <c r="F239" s="149">
        <v>42</v>
      </c>
      <c r="G239" s="118">
        <f t="shared" si="19"/>
        <v>2100000</v>
      </c>
      <c r="H239" s="189">
        <v>0.7</v>
      </c>
      <c r="I239" s="119">
        <f t="shared" si="17"/>
        <v>630000</v>
      </c>
    </row>
    <row r="240" spans="1:9">
      <c r="A240" s="42" t="s">
        <v>564</v>
      </c>
      <c r="B240" s="44" t="s">
        <v>565</v>
      </c>
      <c r="C240" s="38" t="s">
        <v>566</v>
      </c>
      <c r="D240" s="43" t="s">
        <v>563</v>
      </c>
      <c r="E240" s="43" t="s">
        <v>37</v>
      </c>
      <c r="F240" s="149">
        <v>30</v>
      </c>
      <c r="G240" s="118">
        <f t="shared" si="19"/>
        <v>1500000</v>
      </c>
      <c r="H240" s="189">
        <v>0.7</v>
      </c>
      <c r="I240" s="119">
        <f t="shared" si="17"/>
        <v>450000</v>
      </c>
    </row>
    <row r="241" spans="1:9">
      <c r="A241" s="42" t="s">
        <v>604</v>
      </c>
      <c r="B241" s="44" t="s">
        <v>605</v>
      </c>
      <c r="C241" s="38" t="s">
        <v>606</v>
      </c>
      <c r="D241" s="43" t="s">
        <v>603</v>
      </c>
      <c r="E241" s="43" t="s">
        <v>37</v>
      </c>
      <c r="F241" s="149">
        <v>30</v>
      </c>
      <c r="G241" s="118">
        <f t="shared" si="19"/>
        <v>1500000</v>
      </c>
      <c r="H241" s="189">
        <v>0.7</v>
      </c>
      <c r="I241" s="119">
        <f t="shared" si="17"/>
        <v>450000</v>
      </c>
    </row>
    <row r="242" spans="1:9">
      <c r="A242" s="42" t="s">
        <v>638</v>
      </c>
      <c r="B242" s="44" t="s">
        <v>639</v>
      </c>
      <c r="C242" s="38" t="s">
        <v>640</v>
      </c>
      <c r="D242" s="43" t="s">
        <v>637</v>
      </c>
      <c r="E242" s="43" t="s">
        <v>641</v>
      </c>
      <c r="F242" s="149">
        <v>89</v>
      </c>
      <c r="G242" s="118">
        <f t="shared" si="19"/>
        <v>4450000</v>
      </c>
      <c r="H242" s="189">
        <v>0.7</v>
      </c>
      <c r="I242" s="119">
        <f t="shared" si="17"/>
        <v>1335000</v>
      </c>
    </row>
    <row r="243" spans="1:9">
      <c r="A243" s="42" t="s">
        <v>643</v>
      </c>
      <c r="B243" s="44" t="s">
        <v>644</v>
      </c>
      <c r="C243" s="38" t="s">
        <v>645</v>
      </c>
      <c r="D243" s="43" t="s">
        <v>642</v>
      </c>
      <c r="E243" s="43" t="s">
        <v>641</v>
      </c>
      <c r="F243" s="149">
        <v>29</v>
      </c>
      <c r="G243" s="118">
        <f t="shared" si="19"/>
        <v>1450000</v>
      </c>
      <c r="H243" s="189">
        <v>0.7</v>
      </c>
      <c r="I243" s="119">
        <f t="shared" si="17"/>
        <v>435000</v>
      </c>
    </row>
    <row r="244" spans="1:9">
      <c r="A244" s="42" t="s">
        <v>690</v>
      </c>
      <c r="B244" s="44" t="s">
        <v>691</v>
      </c>
      <c r="C244" s="38" t="s">
        <v>692</v>
      </c>
      <c r="D244" s="36" t="s">
        <v>689</v>
      </c>
      <c r="E244" s="43" t="s">
        <v>641</v>
      </c>
      <c r="F244" s="149">
        <v>28</v>
      </c>
      <c r="G244" s="118">
        <f t="shared" si="19"/>
        <v>1400000</v>
      </c>
      <c r="H244" s="189">
        <v>0.7</v>
      </c>
      <c r="I244" s="119">
        <f t="shared" si="17"/>
        <v>420000</v>
      </c>
    </row>
    <row r="245" spans="1:9" s="3" customFormat="1">
      <c r="A245" s="42"/>
      <c r="B245" s="44"/>
      <c r="C245" s="38"/>
      <c r="D245" s="36"/>
      <c r="E245" s="43"/>
      <c r="F245" s="149"/>
      <c r="G245" s="118"/>
      <c r="H245" s="189"/>
      <c r="I245" s="119"/>
    </row>
    <row r="246" spans="1:9" s="3" customFormat="1" ht="27" customHeight="1">
      <c r="A246" s="42"/>
      <c r="B246" s="197" t="s">
        <v>9739</v>
      </c>
      <c r="C246" s="38"/>
      <c r="D246" s="36"/>
      <c r="E246" s="43"/>
      <c r="F246" s="149"/>
      <c r="G246" s="118"/>
      <c r="H246" s="189"/>
      <c r="I246" s="119"/>
    </row>
    <row r="247" spans="1:9" s="3" customFormat="1">
      <c r="A247" s="42"/>
      <c r="B247" s="44"/>
      <c r="C247" s="38"/>
      <c r="D247" s="36"/>
      <c r="E247" s="43"/>
      <c r="F247" s="149"/>
      <c r="G247" s="118"/>
      <c r="H247" s="189"/>
      <c r="I247" s="119"/>
    </row>
    <row r="248" spans="1:9" ht="15.75">
      <c r="A248" s="16" t="s">
        <v>8207</v>
      </c>
      <c r="B248" s="19" t="s">
        <v>8208</v>
      </c>
      <c r="C248" s="21" t="s">
        <v>8209</v>
      </c>
      <c r="D248" s="9">
        <v>1071018</v>
      </c>
      <c r="E248" s="228">
        <v>2016</v>
      </c>
      <c r="F248" s="141">
        <v>24</v>
      </c>
      <c r="G248" s="118">
        <f t="shared" ref="G248:G279" si="20">F248*50000</f>
        <v>1200000</v>
      </c>
      <c r="H248" s="188">
        <v>0.1</v>
      </c>
      <c r="I248" s="118">
        <f t="shared" ref="I248:I294" si="21">G248*90%</f>
        <v>1080000</v>
      </c>
    </row>
    <row r="249" spans="1:9" ht="15.75">
      <c r="A249" s="16" t="s">
        <v>8228</v>
      </c>
      <c r="B249" s="19" t="s">
        <v>8229</v>
      </c>
      <c r="C249" s="21" t="s">
        <v>8230</v>
      </c>
      <c r="D249" s="9">
        <v>1071021</v>
      </c>
      <c r="E249" s="228">
        <v>2016</v>
      </c>
      <c r="F249" s="141">
        <v>24</v>
      </c>
      <c r="G249" s="118">
        <f t="shared" si="20"/>
        <v>1200000</v>
      </c>
      <c r="H249" s="188">
        <v>0.1</v>
      </c>
      <c r="I249" s="118">
        <f t="shared" si="21"/>
        <v>1080000</v>
      </c>
    </row>
    <row r="250" spans="1:9" ht="15.75">
      <c r="A250" s="16" t="s">
        <v>8157</v>
      </c>
      <c r="B250" s="19" t="s">
        <v>8158</v>
      </c>
      <c r="C250" s="21" t="s">
        <v>8159</v>
      </c>
      <c r="D250" s="9">
        <v>1071022</v>
      </c>
      <c r="E250" s="227">
        <v>2016</v>
      </c>
      <c r="F250" s="141">
        <v>25</v>
      </c>
      <c r="G250" s="118">
        <f t="shared" si="20"/>
        <v>1250000</v>
      </c>
      <c r="H250" s="188">
        <v>0.1</v>
      </c>
      <c r="I250" s="118">
        <f t="shared" si="21"/>
        <v>1125000</v>
      </c>
    </row>
    <row r="251" spans="1:9" ht="15.75">
      <c r="A251" s="16" t="s">
        <v>8163</v>
      </c>
      <c r="B251" s="19" t="s">
        <v>8164</v>
      </c>
      <c r="C251" s="21" t="s">
        <v>8165</v>
      </c>
      <c r="D251" s="9">
        <v>1071025</v>
      </c>
      <c r="E251" s="227">
        <v>2016</v>
      </c>
      <c r="F251" s="141">
        <v>23</v>
      </c>
      <c r="G251" s="118">
        <f t="shared" si="20"/>
        <v>1150000</v>
      </c>
      <c r="H251" s="188">
        <v>0.1</v>
      </c>
      <c r="I251" s="118">
        <f t="shared" si="21"/>
        <v>1035000</v>
      </c>
    </row>
    <row r="252" spans="1:9" ht="15.75">
      <c r="A252" s="16" t="s">
        <v>8186</v>
      </c>
      <c r="B252" s="19" t="s">
        <v>8187</v>
      </c>
      <c r="C252" s="21" t="s">
        <v>8188</v>
      </c>
      <c r="D252" s="9">
        <v>1071026</v>
      </c>
      <c r="E252" s="227">
        <v>2016</v>
      </c>
      <c r="F252" s="141">
        <v>23</v>
      </c>
      <c r="G252" s="118">
        <f t="shared" si="20"/>
        <v>1150000</v>
      </c>
      <c r="H252" s="188">
        <v>0.1</v>
      </c>
      <c r="I252" s="118">
        <f t="shared" si="21"/>
        <v>1035000</v>
      </c>
    </row>
    <row r="253" spans="1:9" ht="15.75">
      <c r="A253" s="16" t="s">
        <v>8154</v>
      </c>
      <c r="B253" s="19" t="s">
        <v>8155</v>
      </c>
      <c r="C253" s="21" t="s">
        <v>8156</v>
      </c>
      <c r="D253" s="9">
        <v>1071030</v>
      </c>
      <c r="E253" s="227">
        <v>2016</v>
      </c>
      <c r="F253" s="141">
        <v>24</v>
      </c>
      <c r="G253" s="118">
        <f t="shared" si="20"/>
        <v>1200000</v>
      </c>
      <c r="H253" s="188">
        <v>0.1</v>
      </c>
      <c r="I253" s="118">
        <f t="shared" si="21"/>
        <v>1080000</v>
      </c>
    </row>
    <row r="254" spans="1:9" ht="15.75">
      <c r="A254" s="16" t="s">
        <v>8198</v>
      </c>
      <c r="B254" s="19" t="s">
        <v>8199</v>
      </c>
      <c r="C254" s="21" t="s">
        <v>8200</v>
      </c>
      <c r="D254" s="9">
        <v>1071032</v>
      </c>
      <c r="E254" s="228">
        <v>2016</v>
      </c>
      <c r="F254" s="141">
        <v>24</v>
      </c>
      <c r="G254" s="118">
        <f t="shared" si="20"/>
        <v>1200000</v>
      </c>
      <c r="H254" s="188">
        <v>0.1</v>
      </c>
      <c r="I254" s="118">
        <f t="shared" si="21"/>
        <v>1080000</v>
      </c>
    </row>
    <row r="255" spans="1:9" ht="15.75">
      <c r="A255" s="16" t="s">
        <v>8151</v>
      </c>
      <c r="B255" s="19" t="s">
        <v>8152</v>
      </c>
      <c r="C255" s="21" t="s">
        <v>8153</v>
      </c>
      <c r="D255" s="9">
        <v>1071033</v>
      </c>
      <c r="E255" s="227">
        <v>2016</v>
      </c>
      <c r="F255" s="141">
        <v>24</v>
      </c>
      <c r="G255" s="118">
        <f t="shared" si="20"/>
        <v>1200000</v>
      </c>
      <c r="H255" s="188">
        <v>0.1</v>
      </c>
      <c r="I255" s="118">
        <f t="shared" si="21"/>
        <v>1080000</v>
      </c>
    </row>
    <row r="256" spans="1:9" ht="15.75">
      <c r="A256" s="16" t="s">
        <v>8160</v>
      </c>
      <c r="B256" s="19" t="s">
        <v>8161</v>
      </c>
      <c r="C256" s="21" t="s">
        <v>8162</v>
      </c>
      <c r="D256" s="9">
        <v>1071039</v>
      </c>
      <c r="E256" s="227">
        <v>2016</v>
      </c>
      <c r="F256" s="141">
        <v>18</v>
      </c>
      <c r="G256" s="118">
        <f t="shared" si="20"/>
        <v>900000</v>
      </c>
      <c r="H256" s="188">
        <v>0.1</v>
      </c>
      <c r="I256" s="118">
        <f t="shared" si="21"/>
        <v>810000</v>
      </c>
    </row>
    <row r="257" spans="1:9" ht="15.75">
      <c r="A257" s="16" t="s">
        <v>8166</v>
      </c>
      <c r="B257" s="19" t="s">
        <v>8167</v>
      </c>
      <c r="C257" s="21" t="s">
        <v>8168</v>
      </c>
      <c r="D257" s="9">
        <v>1071040</v>
      </c>
      <c r="E257" s="227">
        <v>2016</v>
      </c>
      <c r="F257" s="141">
        <v>20</v>
      </c>
      <c r="G257" s="118">
        <f t="shared" si="20"/>
        <v>1000000</v>
      </c>
      <c r="H257" s="188">
        <v>0.1</v>
      </c>
      <c r="I257" s="118">
        <f t="shared" si="21"/>
        <v>900000</v>
      </c>
    </row>
    <row r="258" spans="1:9" ht="15.75">
      <c r="A258" s="16" t="s">
        <v>8133</v>
      </c>
      <c r="B258" s="19" t="s">
        <v>8134</v>
      </c>
      <c r="C258" s="21" t="s">
        <v>8135</v>
      </c>
      <c r="D258" s="9">
        <v>1071042</v>
      </c>
      <c r="E258" s="227">
        <v>2016</v>
      </c>
      <c r="F258" s="141">
        <v>74</v>
      </c>
      <c r="G258" s="118">
        <f t="shared" si="20"/>
        <v>3700000</v>
      </c>
      <c r="H258" s="188">
        <v>0.1</v>
      </c>
      <c r="I258" s="118">
        <f t="shared" si="21"/>
        <v>3330000</v>
      </c>
    </row>
    <row r="259" spans="1:9" ht="15.75">
      <c r="A259" s="16" t="s">
        <v>8142</v>
      </c>
      <c r="B259" s="19" t="s">
        <v>8143</v>
      </c>
      <c r="C259" s="21" t="s">
        <v>8144</v>
      </c>
      <c r="D259" s="9">
        <v>1071043</v>
      </c>
      <c r="E259" s="227">
        <v>2016</v>
      </c>
      <c r="F259" s="141">
        <v>63</v>
      </c>
      <c r="G259" s="118">
        <f t="shared" si="20"/>
        <v>3150000</v>
      </c>
      <c r="H259" s="188">
        <v>0.1</v>
      </c>
      <c r="I259" s="118">
        <f t="shared" si="21"/>
        <v>2835000</v>
      </c>
    </row>
    <row r="260" spans="1:9" ht="15.75">
      <c r="A260" s="16" t="s">
        <v>8139</v>
      </c>
      <c r="B260" s="19" t="s">
        <v>8140</v>
      </c>
      <c r="C260" s="21" t="s">
        <v>8141</v>
      </c>
      <c r="D260" s="9">
        <v>1071044</v>
      </c>
      <c r="E260" s="227">
        <v>2016</v>
      </c>
      <c r="F260" s="141">
        <v>19</v>
      </c>
      <c r="G260" s="118">
        <f t="shared" si="20"/>
        <v>950000</v>
      </c>
      <c r="H260" s="188">
        <v>0.1</v>
      </c>
      <c r="I260" s="118">
        <f t="shared" si="21"/>
        <v>855000</v>
      </c>
    </row>
    <row r="261" spans="1:9" ht="15.75">
      <c r="A261" s="16" t="s">
        <v>8136</v>
      </c>
      <c r="B261" s="19" t="s">
        <v>8137</v>
      </c>
      <c r="C261" s="21" t="s">
        <v>8138</v>
      </c>
      <c r="D261" s="9">
        <v>1071045</v>
      </c>
      <c r="E261" s="227">
        <v>2016</v>
      </c>
      <c r="F261" s="141">
        <v>70</v>
      </c>
      <c r="G261" s="118">
        <f t="shared" si="20"/>
        <v>3500000</v>
      </c>
      <c r="H261" s="188">
        <v>0.1</v>
      </c>
      <c r="I261" s="118">
        <f t="shared" si="21"/>
        <v>3150000</v>
      </c>
    </row>
    <row r="262" spans="1:9" ht="15.75">
      <c r="A262" s="16" t="s">
        <v>8145</v>
      </c>
      <c r="B262" s="19" t="s">
        <v>8146</v>
      </c>
      <c r="C262" s="21" t="s">
        <v>8147</v>
      </c>
      <c r="D262" s="9">
        <v>1071046</v>
      </c>
      <c r="E262" s="227">
        <v>2016</v>
      </c>
      <c r="F262" s="141">
        <v>19</v>
      </c>
      <c r="G262" s="118">
        <f t="shared" si="20"/>
        <v>950000</v>
      </c>
      <c r="H262" s="188">
        <v>0.1</v>
      </c>
      <c r="I262" s="118">
        <f t="shared" si="21"/>
        <v>855000</v>
      </c>
    </row>
    <row r="263" spans="1:9" ht="15.75">
      <c r="A263" s="15" t="s">
        <v>8919</v>
      </c>
      <c r="B263" s="32" t="s">
        <v>8920</v>
      </c>
      <c r="C263" s="15" t="s">
        <v>8921</v>
      </c>
      <c r="D263" s="9">
        <v>1071002</v>
      </c>
      <c r="E263" s="229">
        <v>2015</v>
      </c>
      <c r="F263" s="142">
        <v>45</v>
      </c>
      <c r="G263" s="118">
        <f t="shared" si="20"/>
        <v>2250000</v>
      </c>
      <c r="H263" s="188">
        <v>0.1</v>
      </c>
      <c r="I263" s="118">
        <f t="shared" si="21"/>
        <v>2025000</v>
      </c>
    </row>
    <row r="264" spans="1:9" ht="15.75">
      <c r="A264" s="16" t="s">
        <v>8925</v>
      </c>
      <c r="B264" s="27" t="s">
        <v>8926</v>
      </c>
      <c r="C264" s="26" t="s">
        <v>8927</v>
      </c>
      <c r="D264" s="9">
        <v>1071003</v>
      </c>
      <c r="E264" s="228">
        <v>2015</v>
      </c>
      <c r="F264" s="140">
        <v>50</v>
      </c>
      <c r="G264" s="118">
        <f t="shared" si="20"/>
        <v>2500000</v>
      </c>
      <c r="H264" s="188">
        <v>0.1</v>
      </c>
      <c r="I264" s="118">
        <f t="shared" si="21"/>
        <v>2250000</v>
      </c>
    </row>
    <row r="265" spans="1:9" ht="15.75">
      <c r="A265" s="16" t="s">
        <v>8936</v>
      </c>
      <c r="B265" s="27" t="s">
        <v>8937</v>
      </c>
      <c r="C265" s="26" t="s">
        <v>8938</v>
      </c>
      <c r="D265" s="9">
        <v>1071004</v>
      </c>
      <c r="E265" s="228">
        <v>2015</v>
      </c>
      <c r="F265" s="140">
        <v>40</v>
      </c>
      <c r="G265" s="118">
        <f t="shared" si="20"/>
        <v>2000000</v>
      </c>
      <c r="H265" s="188">
        <v>0.1</v>
      </c>
      <c r="I265" s="118">
        <f t="shared" si="21"/>
        <v>1800000</v>
      </c>
    </row>
    <row r="266" spans="1:9" ht="15.75">
      <c r="A266" s="16" t="s">
        <v>8941</v>
      </c>
      <c r="B266" s="27" t="s">
        <v>8942</v>
      </c>
      <c r="C266" s="26" t="s">
        <v>8943</v>
      </c>
      <c r="D266" s="9">
        <v>1071005</v>
      </c>
      <c r="E266" s="228">
        <v>2015</v>
      </c>
      <c r="F266" s="140">
        <v>40</v>
      </c>
      <c r="G266" s="118">
        <f t="shared" si="20"/>
        <v>2000000</v>
      </c>
      <c r="H266" s="188">
        <v>0.1</v>
      </c>
      <c r="I266" s="118">
        <f t="shared" si="21"/>
        <v>1800000</v>
      </c>
    </row>
    <row r="267" spans="1:9" ht="15.75">
      <c r="A267" s="16" t="s">
        <v>8955</v>
      </c>
      <c r="B267" s="27" t="s">
        <v>8956</v>
      </c>
      <c r="C267" s="26" t="s">
        <v>8957</v>
      </c>
      <c r="D267" s="9">
        <v>1071006</v>
      </c>
      <c r="E267" s="228">
        <v>2015</v>
      </c>
      <c r="F267" s="140">
        <v>55</v>
      </c>
      <c r="G267" s="118">
        <f t="shared" si="20"/>
        <v>2750000</v>
      </c>
      <c r="H267" s="188">
        <v>0.1</v>
      </c>
      <c r="I267" s="118">
        <f t="shared" si="21"/>
        <v>2475000</v>
      </c>
    </row>
    <row r="268" spans="1:9" ht="15.75">
      <c r="A268" s="16" t="s">
        <v>8961</v>
      </c>
      <c r="B268" s="27" t="s">
        <v>8962</v>
      </c>
      <c r="C268" s="26" t="s">
        <v>8963</v>
      </c>
      <c r="D268" s="9">
        <v>1071007</v>
      </c>
      <c r="E268" s="228">
        <v>2015</v>
      </c>
      <c r="F268" s="140">
        <v>45</v>
      </c>
      <c r="G268" s="118">
        <f t="shared" si="20"/>
        <v>2250000</v>
      </c>
      <c r="H268" s="188">
        <v>0.1</v>
      </c>
      <c r="I268" s="118">
        <f t="shared" si="21"/>
        <v>2025000</v>
      </c>
    </row>
    <row r="269" spans="1:9" ht="15.75">
      <c r="A269" s="16" t="s">
        <v>8982</v>
      </c>
      <c r="B269" s="27" t="s">
        <v>8983</v>
      </c>
      <c r="C269" s="26" t="s">
        <v>8984</v>
      </c>
      <c r="D269" s="9">
        <v>1071008</v>
      </c>
      <c r="E269" s="228">
        <v>2015</v>
      </c>
      <c r="F269" s="140">
        <v>45</v>
      </c>
      <c r="G269" s="118">
        <f t="shared" si="20"/>
        <v>2250000</v>
      </c>
      <c r="H269" s="188">
        <v>0.1</v>
      </c>
      <c r="I269" s="118">
        <f t="shared" si="21"/>
        <v>2025000</v>
      </c>
    </row>
    <row r="270" spans="1:9" ht="15.75">
      <c r="A270" s="16" t="s">
        <v>8999</v>
      </c>
      <c r="B270" s="27" t="s">
        <v>9000</v>
      </c>
      <c r="C270" s="26" t="s">
        <v>9001</v>
      </c>
      <c r="D270" s="9">
        <v>1071009</v>
      </c>
      <c r="E270" s="228">
        <v>2015</v>
      </c>
      <c r="F270" s="140">
        <v>45</v>
      </c>
      <c r="G270" s="118">
        <f t="shared" si="20"/>
        <v>2250000</v>
      </c>
      <c r="H270" s="188">
        <v>0.1</v>
      </c>
      <c r="I270" s="118">
        <f t="shared" si="21"/>
        <v>2025000</v>
      </c>
    </row>
    <row r="271" spans="1:9" ht="15.75">
      <c r="A271" s="16" t="s">
        <v>9187</v>
      </c>
      <c r="B271" s="27" t="s">
        <v>9188</v>
      </c>
      <c r="C271" s="26" t="s">
        <v>9189</v>
      </c>
      <c r="D271" s="9">
        <v>1071010</v>
      </c>
      <c r="E271" s="228">
        <v>2015</v>
      </c>
      <c r="F271" s="140">
        <v>50</v>
      </c>
      <c r="G271" s="118">
        <f t="shared" si="20"/>
        <v>2500000</v>
      </c>
      <c r="H271" s="188">
        <v>0.1</v>
      </c>
      <c r="I271" s="118">
        <f t="shared" si="21"/>
        <v>2250000</v>
      </c>
    </row>
    <row r="272" spans="1:9" ht="15.75">
      <c r="A272" s="16" t="s">
        <v>9270</v>
      </c>
      <c r="B272" s="27" t="s">
        <v>9271</v>
      </c>
      <c r="C272" s="26" t="s">
        <v>413</v>
      </c>
      <c r="D272" s="9">
        <v>1071011</v>
      </c>
      <c r="E272" s="228">
        <v>2015</v>
      </c>
      <c r="F272" s="140">
        <v>13</v>
      </c>
      <c r="G272" s="118">
        <f t="shared" si="20"/>
        <v>650000</v>
      </c>
      <c r="H272" s="188">
        <v>0.1</v>
      </c>
      <c r="I272" s="118">
        <f t="shared" si="21"/>
        <v>585000</v>
      </c>
    </row>
    <row r="273" spans="1:9" ht="15.75">
      <c r="A273" s="16" t="s">
        <v>9365</v>
      </c>
      <c r="B273" s="27" t="s">
        <v>9366</v>
      </c>
      <c r="C273" s="26" t="s">
        <v>9367</v>
      </c>
      <c r="D273" s="9">
        <v>1071011</v>
      </c>
      <c r="E273" s="228">
        <v>2015</v>
      </c>
      <c r="F273" s="140">
        <v>45</v>
      </c>
      <c r="G273" s="118">
        <f t="shared" si="20"/>
        <v>2250000</v>
      </c>
      <c r="H273" s="188">
        <v>0.1</v>
      </c>
      <c r="I273" s="118">
        <f t="shared" si="21"/>
        <v>2025000</v>
      </c>
    </row>
    <row r="274" spans="1:9" ht="15.75">
      <c r="A274" s="16" t="s">
        <v>9397</v>
      </c>
      <c r="B274" s="27" t="s">
        <v>9398</v>
      </c>
      <c r="C274" s="26" t="s">
        <v>9399</v>
      </c>
      <c r="D274" s="9">
        <v>1071012</v>
      </c>
      <c r="E274" s="228">
        <v>2015</v>
      </c>
      <c r="F274" s="140">
        <v>55</v>
      </c>
      <c r="G274" s="118">
        <f t="shared" si="20"/>
        <v>2750000</v>
      </c>
      <c r="H274" s="188">
        <v>0.1</v>
      </c>
      <c r="I274" s="118">
        <f t="shared" si="21"/>
        <v>2475000</v>
      </c>
    </row>
    <row r="275" spans="1:9" ht="15.75">
      <c r="A275" s="16" t="s">
        <v>8201</v>
      </c>
      <c r="B275" s="19" t="s">
        <v>8202</v>
      </c>
      <c r="C275" s="21" t="s">
        <v>8203</v>
      </c>
      <c r="D275" s="9">
        <v>1071013</v>
      </c>
      <c r="E275" s="228">
        <v>2015</v>
      </c>
      <c r="F275" s="141">
        <v>25</v>
      </c>
      <c r="G275" s="118">
        <f t="shared" si="20"/>
        <v>1250000</v>
      </c>
      <c r="H275" s="188">
        <v>0.1</v>
      </c>
      <c r="I275" s="118">
        <f t="shared" si="21"/>
        <v>1125000</v>
      </c>
    </row>
    <row r="276" spans="1:9" ht="15.75">
      <c r="A276" s="16" t="s">
        <v>8219</v>
      </c>
      <c r="B276" s="19" t="s">
        <v>8220</v>
      </c>
      <c r="C276" s="21" t="s">
        <v>8221</v>
      </c>
      <c r="D276" s="9">
        <v>1071014</v>
      </c>
      <c r="E276" s="228">
        <v>2015</v>
      </c>
      <c r="F276" s="141">
        <v>22</v>
      </c>
      <c r="G276" s="118">
        <f t="shared" si="20"/>
        <v>1100000</v>
      </c>
      <c r="H276" s="188">
        <v>0.1</v>
      </c>
      <c r="I276" s="118">
        <f t="shared" si="21"/>
        <v>990000</v>
      </c>
    </row>
    <row r="277" spans="1:9" ht="15.75">
      <c r="A277" s="16" t="s">
        <v>8204</v>
      </c>
      <c r="B277" s="19" t="s">
        <v>8205</v>
      </c>
      <c r="C277" s="21" t="s">
        <v>8206</v>
      </c>
      <c r="D277" s="9">
        <v>1071015</v>
      </c>
      <c r="E277" s="228">
        <v>2015</v>
      </c>
      <c r="F277" s="141">
        <v>21</v>
      </c>
      <c r="G277" s="118">
        <f t="shared" si="20"/>
        <v>1050000</v>
      </c>
      <c r="H277" s="188">
        <v>0.1</v>
      </c>
      <c r="I277" s="118">
        <f t="shared" si="21"/>
        <v>945000</v>
      </c>
    </row>
    <row r="278" spans="1:9" ht="15.75">
      <c r="A278" s="16" t="s">
        <v>8222</v>
      </c>
      <c r="B278" s="19" t="s">
        <v>8223</v>
      </c>
      <c r="C278" s="21" t="s">
        <v>8224</v>
      </c>
      <c r="D278" s="9">
        <v>1071016</v>
      </c>
      <c r="E278" s="228">
        <v>2015</v>
      </c>
      <c r="F278" s="141">
        <v>27</v>
      </c>
      <c r="G278" s="118">
        <f t="shared" si="20"/>
        <v>1350000</v>
      </c>
      <c r="H278" s="188">
        <v>0.1</v>
      </c>
      <c r="I278" s="118">
        <f t="shared" si="21"/>
        <v>1215000</v>
      </c>
    </row>
    <row r="279" spans="1:9" ht="15.75">
      <c r="A279" s="16" t="s">
        <v>8231</v>
      </c>
      <c r="B279" s="19" t="s">
        <v>8232</v>
      </c>
      <c r="C279" s="21" t="s">
        <v>8233</v>
      </c>
      <c r="D279" s="9">
        <v>1071017</v>
      </c>
      <c r="E279" s="228">
        <v>2015</v>
      </c>
      <c r="F279" s="141">
        <v>22</v>
      </c>
      <c r="G279" s="118">
        <f t="shared" si="20"/>
        <v>1100000</v>
      </c>
      <c r="H279" s="188">
        <v>0.1</v>
      </c>
      <c r="I279" s="118">
        <f t="shared" si="21"/>
        <v>990000</v>
      </c>
    </row>
    <row r="280" spans="1:9" ht="15.75">
      <c r="A280" s="16" t="s">
        <v>8225</v>
      </c>
      <c r="B280" s="19" t="s">
        <v>8226</v>
      </c>
      <c r="C280" s="21" t="s">
        <v>8227</v>
      </c>
      <c r="D280" s="9">
        <v>1071019</v>
      </c>
      <c r="E280" s="228">
        <v>2015</v>
      </c>
      <c r="F280" s="141">
        <v>24</v>
      </c>
      <c r="G280" s="118">
        <f t="shared" ref="G280:G298" si="22">F280*50000</f>
        <v>1200000</v>
      </c>
      <c r="H280" s="188">
        <v>0.1</v>
      </c>
      <c r="I280" s="118">
        <f t="shared" si="21"/>
        <v>1080000</v>
      </c>
    </row>
    <row r="281" spans="1:9" ht="15.75">
      <c r="A281" s="16" t="s">
        <v>8216</v>
      </c>
      <c r="B281" s="19" t="s">
        <v>8217</v>
      </c>
      <c r="C281" s="21" t="s">
        <v>8218</v>
      </c>
      <c r="D281" s="9">
        <v>1071020</v>
      </c>
      <c r="E281" s="228">
        <v>2015</v>
      </c>
      <c r="F281" s="141">
        <v>24</v>
      </c>
      <c r="G281" s="118">
        <f t="shared" si="22"/>
        <v>1200000</v>
      </c>
      <c r="H281" s="188">
        <v>0.1</v>
      </c>
      <c r="I281" s="118">
        <f t="shared" si="21"/>
        <v>1080000</v>
      </c>
    </row>
    <row r="282" spans="1:9" ht="15.75">
      <c r="A282" s="16" t="s">
        <v>8169</v>
      </c>
      <c r="B282" s="19" t="s">
        <v>8170</v>
      </c>
      <c r="C282" s="21" t="s">
        <v>8171</v>
      </c>
      <c r="D282" s="9">
        <v>1071023</v>
      </c>
      <c r="E282" s="227">
        <v>2015</v>
      </c>
      <c r="F282" s="141">
        <v>23</v>
      </c>
      <c r="G282" s="118">
        <f t="shared" si="22"/>
        <v>1150000</v>
      </c>
      <c r="H282" s="188">
        <v>0.1</v>
      </c>
      <c r="I282" s="118">
        <f t="shared" si="21"/>
        <v>1035000</v>
      </c>
    </row>
    <row r="283" spans="1:9" ht="15.75">
      <c r="A283" s="16" t="s">
        <v>8210</v>
      </c>
      <c r="B283" s="19" t="s">
        <v>8211</v>
      </c>
      <c r="C283" s="21" t="s">
        <v>8212</v>
      </c>
      <c r="D283" s="9">
        <v>1071024</v>
      </c>
      <c r="E283" s="228">
        <v>2015</v>
      </c>
      <c r="F283" s="141">
        <v>24</v>
      </c>
      <c r="G283" s="118">
        <f t="shared" si="22"/>
        <v>1200000</v>
      </c>
      <c r="H283" s="188">
        <v>0.1</v>
      </c>
      <c r="I283" s="118">
        <f t="shared" si="21"/>
        <v>1080000</v>
      </c>
    </row>
    <row r="284" spans="1:9" ht="15.75">
      <c r="A284" s="16" t="s">
        <v>8189</v>
      </c>
      <c r="B284" s="19" t="s">
        <v>8190</v>
      </c>
      <c r="C284" s="21" t="s">
        <v>8191</v>
      </c>
      <c r="D284" s="9">
        <v>1071027</v>
      </c>
      <c r="E284" s="227">
        <v>2015</v>
      </c>
      <c r="F284" s="141">
        <v>23</v>
      </c>
      <c r="G284" s="118">
        <f t="shared" si="22"/>
        <v>1150000</v>
      </c>
      <c r="H284" s="188">
        <v>0.1</v>
      </c>
      <c r="I284" s="118">
        <f t="shared" si="21"/>
        <v>1035000</v>
      </c>
    </row>
    <row r="285" spans="1:9" ht="15.75">
      <c r="A285" s="16" t="s">
        <v>8213</v>
      </c>
      <c r="B285" s="19" t="s">
        <v>8214</v>
      </c>
      <c r="C285" s="21" t="s">
        <v>8215</v>
      </c>
      <c r="D285" s="9">
        <v>1071028</v>
      </c>
      <c r="E285" s="228">
        <v>2015</v>
      </c>
      <c r="F285" s="141">
        <v>25</v>
      </c>
      <c r="G285" s="118">
        <f t="shared" si="22"/>
        <v>1250000</v>
      </c>
      <c r="H285" s="188">
        <v>0.1</v>
      </c>
      <c r="I285" s="118">
        <f t="shared" si="21"/>
        <v>1125000</v>
      </c>
    </row>
    <row r="286" spans="1:9" ht="15.75">
      <c r="A286" s="16" t="s">
        <v>8180</v>
      </c>
      <c r="B286" s="19" t="s">
        <v>8181</v>
      </c>
      <c r="C286" s="21" t="s">
        <v>8182</v>
      </c>
      <c r="D286" s="9">
        <v>1071029</v>
      </c>
      <c r="E286" s="227">
        <v>2015</v>
      </c>
      <c r="F286" s="141">
        <v>20</v>
      </c>
      <c r="G286" s="118">
        <f t="shared" si="22"/>
        <v>1000000</v>
      </c>
      <c r="H286" s="188">
        <v>0.1</v>
      </c>
      <c r="I286" s="118">
        <f t="shared" si="21"/>
        <v>900000</v>
      </c>
    </row>
    <row r="287" spans="1:9" ht="15.75">
      <c r="A287" s="16" t="s">
        <v>8183</v>
      </c>
      <c r="B287" s="19" t="s">
        <v>8184</v>
      </c>
      <c r="C287" s="21" t="s">
        <v>8185</v>
      </c>
      <c r="D287" s="9">
        <v>1071031</v>
      </c>
      <c r="E287" s="227">
        <v>2015</v>
      </c>
      <c r="F287" s="141">
        <v>23</v>
      </c>
      <c r="G287" s="118">
        <f t="shared" si="22"/>
        <v>1150000</v>
      </c>
      <c r="H287" s="188">
        <v>0.1</v>
      </c>
      <c r="I287" s="118">
        <f t="shared" si="21"/>
        <v>1035000</v>
      </c>
    </row>
    <row r="288" spans="1:9" ht="15.75">
      <c r="A288" s="16" t="s">
        <v>8148</v>
      </c>
      <c r="B288" s="19" t="s">
        <v>8149</v>
      </c>
      <c r="C288" s="21" t="s">
        <v>8150</v>
      </c>
      <c r="D288" s="9">
        <v>1071034</v>
      </c>
      <c r="E288" s="227">
        <v>2015</v>
      </c>
      <c r="F288" s="141">
        <v>24</v>
      </c>
      <c r="G288" s="118">
        <f t="shared" si="22"/>
        <v>1200000</v>
      </c>
      <c r="H288" s="188">
        <v>0.1</v>
      </c>
      <c r="I288" s="118">
        <f t="shared" si="21"/>
        <v>1080000</v>
      </c>
    </row>
    <row r="289" spans="1:9" ht="15.75">
      <c r="A289" s="16" t="s">
        <v>8195</v>
      </c>
      <c r="B289" s="19" t="s">
        <v>8196</v>
      </c>
      <c r="C289" s="21" t="s">
        <v>8197</v>
      </c>
      <c r="D289" s="9">
        <v>1071035</v>
      </c>
      <c r="E289" s="227">
        <v>2015</v>
      </c>
      <c r="F289" s="141">
        <v>22</v>
      </c>
      <c r="G289" s="118">
        <f t="shared" si="22"/>
        <v>1100000</v>
      </c>
      <c r="H289" s="188">
        <v>0.1</v>
      </c>
      <c r="I289" s="118">
        <f t="shared" si="21"/>
        <v>990000</v>
      </c>
    </row>
    <row r="290" spans="1:9" ht="15.75">
      <c r="A290" s="16" t="s">
        <v>8178</v>
      </c>
      <c r="B290" s="19" t="s">
        <v>8179</v>
      </c>
      <c r="C290" s="21" t="s">
        <v>8162</v>
      </c>
      <c r="D290" s="9">
        <v>1071036</v>
      </c>
      <c r="E290" s="227">
        <v>2015</v>
      </c>
      <c r="F290" s="141">
        <v>19</v>
      </c>
      <c r="G290" s="118">
        <f t="shared" si="22"/>
        <v>950000</v>
      </c>
      <c r="H290" s="188">
        <v>0.1</v>
      </c>
      <c r="I290" s="118">
        <f t="shared" si="21"/>
        <v>855000</v>
      </c>
    </row>
    <row r="291" spans="1:9" ht="15.75">
      <c r="A291" s="16" t="s">
        <v>8175</v>
      </c>
      <c r="B291" s="19" t="s">
        <v>8176</v>
      </c>
      <c r="C291" s="21" t="s">
        <v>8177</v>
      </c>
      <c r="D291" s="9">
        <v>1071037</v>
      </c>
      <c r="E291" s="227">
        <v>2015</v>
      </c>
      <c r="F291" s="141">
        <v>19</v>
      </c>
      <c r="G291" s="118">
        <f t="shared" si="22"/>
        <v>950000</v>
      </c>
      <c r="H291" s="188">
        <v>0.1</v>
      </c>
      <c r="I291" s="118">
        <f t="shared" si="21"/>
        <v>855000</v>
      </c>
    </row>
    <row r="292" spans="1:9" ht="15.75">
      <c r="A292" s="16" t="s">
        <v>8192</v>
      </c>
      <c r="B292" s="19" t="s">
        <v>8193</v>
      </c>
      <c r="C292" s="21" t="s">
        <v>8194</v>
      </c>
      <c r="D292" s="9">
        <v>1071038</v>
      </c>
      <c r="E292" s="227">
        <v>2015</v>
      </c>
      <c r="F292" s="141">
        <v>15</v>
      </c>
      <c r="G292" s="118">
        <f t="shared" si="22"/>
        <v>750000</v>
      </c>
      <c r="H292" s="188">
        <v>0.1</v>
      </c>
      <c r="I292" s="118">
        <f t="shared" si="21"/>
        <v>675000</v>
      </c>
    </row>
    <row r="293" spans="1:9" ht="15.75">
      <c r="A293" s="16" t="s">
        <v>8172</v>
      </c>
      <c r="B293" s="19" t="s">
        <v>8173</v>
      </c>
      <c r="C293" s="21" t="s">
        <v>8174</v>
      </c>
      <c r="D293" s="9">
        <v>1071041</v>
      </c>
      <c r="E293" s="227">
        <v>2015</v>
      </c>
      <c r="F293" s="141">
        <v>25</v>
      </c>
      <c r="G293" s="118">
        <f t="shared" si="22"/>
        <v>1250000</v>
      </c>
      <c r="H293" s="188">
        <v>0.1</v>
      </c>
      <c r="I293" s="118">
        <f t="shared" si="21"/>
        <v>1125000</v>
      </c>
    </row>
    <row r="294" spans="1:9">
      <c r="A294" s="56" t="s">
        <v>829</v>
      </c>
      <c r="B294" s="59" t="s">
        <v>830</v>
      </c>
      <c r="C294" s="24" t="s">
        <v>831</v>
      </c>
      <c r="D294" s="24" t="s">
        <v>828</v>
      </c>
      <c r="E294" s="24" t="s">
        <v>140</v>
      </c>
      <c r="F294" s="139">
        <v>45</v>
      </c>
      <c r="G294" s="118">
        <f t="shared" si="22"/>
        <v>2250000</v>
      </c>
      <c r="H294" s="188">
        <v>0.1</v>
      </c>
      <c r="I294" s="118">
        <f t="shared" si="21"/>
        <v>2025000</v>
      </c>
    </row>
    <row r="295" spans="1:9">
      <c r="A295" s="81" t="s">
        <v>801</v>
      </c>
      <c r="B295" s="63" t="s">
        <v>802</v>
      </c>
      <c r="C295" s="38" t="s">
        <v>803</v>
      </c>
      <c r="D295" s="48" t="s">
        <v>800</v>
      </c>
      <c r="E295" s="72" t="s">
        <v>75</v>
      </c>
      <c r="F295" s="155">
        <v>9</v>
      </c>
      <c r="G295" s="118">
        <f t="shared" si="22"/>
        <v>450000</v>
      </c>
      <c r="H295" s="189">
        <v>0.7</v>
      </c>
      <c r="I295" s="119">
        <f t="shared" ref="I295:I320" si="23">G295*30%</f>
        <v>135000</v>
      </c>
    </row>
    <row r="296" spans="1:9">
      <c r="A296" s="47" t="s">
        <v>742</v>
      </c>
      <c r="B296" s="49" t="s">
        <v>743</v>
      </c>
      <c r="C296" s="38" t="s">
        <v>744</v>
      </c>
      <c r="D296" s="48" t="s">
        <v>741</v>
      </c>
      <c r="E296" s="48" t="s">
        <v>80</v>
      </c>
      <c r="F296" s="147">
        <v>62</v>
      </c>
      <c r="G296" s="118">
        <f t="shared" si="22"/>
        <v>3100000</v>
      </c>
      <c r="H296" s="189">
        <v>0.7</v>
      </c>
      <c r="I296" s="119">
        <f t="shared" si="23"/>
        <v>930000</v>
      </c>
    </row>
    <row r="297" spans="1:9">
      <c r="A297" s="47" t="s">
        <v>746</v>
      </c>
      <c r="B297" s="49" t="s">
        <v>747</v>
      </c>
      <c r="C297" s="38" t="s">
        <v>748</v>
      </c>
      <c r="D297" s="48" t="s">
        <v>745</v>
      </c>
      <c r="E297" s="48" t="s">
        <v>80</v>
      </c>
      <c r="F297" s="147">
        <v>41</v>
      </c>
      <c r="G297" s="118">
        <f t="shared" si="22"/>
        <v>2050000</v>
      </c>
      <c r="H297" s="189">
        <v>0.7</v>
      </c>
      <c r="I297" s="119">
        <f t="shared" si="23"/>
        <v>615000</v>
      </c>
    </row>
    <row r="298" spans="1:9">
      <c r="A298" s="47" t="s">
        <v>785</v>
      </c>
      <c r="B298" s="49" t="s">
        <v>786</v>
      </c>
      <c r="C298" s="38" t="s">
        <v>787</v>
      </c>
      <c r="D298" s="48" t="s">
        <v>784</v>
      </c>
      <c r="E298" s="48" t="s">
        <v>80</v>
      </c>
      <c r="F298" s="147">
        <v>20</v>
      </c>
      <c r="G298" s="118">
        <f t="shared" si="22"/>
        <v>1000000</v>
      </c>
      <c r="H298" s="189">
        <v>0.7</v>
      </c>
      <c r="I298" s="119">
        <f t="shared" si="23"/>
        <v>300000</v>
      </c>
    </row>
    <row r="299" spans="1:9">
      <c r="A299" s="47" t="s">
        <v>789</v>
      </c>
      <c r="B299" s="49" t="s">
        <v>790</v>
      </c>
      <c r="C299" s="38" t="s">
        <v>791</v>
      </c>
      <c r="D299" s="48" t="s">
        <v>788</v>
      </c>
      <c r="E299" s="48" t="s">
        <v>80</v>
      </c>
      <c r="F299" s="179">
        <v>115</v>
      </c>
      <c r="G299" s="118">
        <f>F299*35000</f>
        <v>4025000</v>
      </c>
      <c r="H299" s="189">
        <v>0.7</v>
      </c>
      <c r="I299" s="119">
        <f t="shared" si="23"/>
        <v>1207500</v>
      </c>
    </row>
    <row r="300" spans="1:9">
      <c r="A300" s="53" t="s">
        <v>781</v>
      </c>
      <c r="B300" s="93" t="s">
        <v>782</v>
      </c>
      <c r="C300" s="54" t="s">
        <v>783</v>
      </c>
      <c r="D300" s="54" t="s">
        <v>780</v>
      </c>
      <c r="E300" s="54" t="s">
        <v>12</v>
      </c>
      <c r="F300" s="156">
        <v>9</v>
      </c>
      <c r="G300" s="118">
        <f>F300*50000</f>
        <v>450000</v>
      </c>
      <c r="H300" s="189">
        <v>0.7</v>
      </c>
      <c r="I300" s="119">
        <f t="shared" si="23"/>
        <v>135000</v>
      </c>
    </row>
    <row r="301" spans="1:9">
      <c r="A301" s="134" t="s">
        <v>805</v>
      </c>
      <c r="B301" s="52" t="s">
        <v>806</v>
      </c>
      <c r="C301" s="38" t="s">
        <v>807</v>
      </c>
      <c r="D301" s="48" t="s">
        <v>804</v>
      </c>
      <c r="E301" s="51" t="s">
        <v>12</v>
      </c>
      <c r="F301" s="153">
        <v>25</v>
      </c>
      <c r="G301" s="118">
        <f>F301*50000</f>
        <v>1250000</v>
      </c>
      <c r="H301" s="189">
        <v>0.7</v>
      </c>
      <c r="I301" s="119">
        <f t="shared" si="23"/>
        <v>375000</v>
      </c>
    </row>
    <row r="302" spans="1:9">
      <c r="A302" s="35" t="s">
        <v>735</v>
      </c>
      <c r="B302" s="37" t="s">
        <v>736</v>
      </c>
      <c r="C302" s="38" t="s">
        <v>737</v>
      </c>
      <c r="D302" s="43" t="s">
        <v>734</v>
      </c>
      <c r="E302" s="36" t="s">
        <v>18</v>
      </c>
      <c r="F302" s="151">
        <v>17</v>
      </c>
      <c r="G302" s="118">
        <f>F302*50000</f>
        <v>850000</v>
      </c>
      <c r="H302" s="189">
        <v>0.7</v>
      </c>
      <c r="I302" s="119">
        <f t="shared" si="23"/>
        <v>255000</v>
      </c>
    </row>
    <row r="303" spans="1:9">
      <c r="A303" s="134" t="s">
        <v>825</v>
      </c>
      <c r="B303" s="52" t="s">
        <v>826</v>
      </c>
      <c r="C303" s="38" t="s">
        <v>827</v>
      </c>
      <c r="D303" s="48" t="s">
        <v>824</v>
      </c>
      <c r="E303" s="55" t="s">
        <v>18</v>
      </c>
      <c r="F303" s="153">
        <v>25</v>
      </c>
      <c r="G303" s="118">
        <f>F303*50000</f>
        <v>1250000</v>
      </c>
      <c r="H303" s="189">
        <v>0.7</v>
      </c>
      <c r="I303" s="119">
        <f t="shared" si="23"/>
        <v>375000</v>
      </c>
    </row>
    <row r="304" spans="1:9">
      <c r="A304" s="47" t="s">
        <v>731</v>
      </c>
      <c r="B304" s="49" t="s">
        <v>732</v>
      </c>
      <c r="C304" s="38" t="s">
        <v>733</v>
      </c>
      <c r="D304" s="48" t="s">
        <v>730</v>
      </c>
      <c r="E304" s="48" t="s">
        <v>42</v>
      </c>
      <c r="F304" s="164">
        <v>451</v>
      </c>
      <c r="G304" s="118">
        <f>F304*40000</f>
        <v>18040000</v>
      </c>
      <c r="H304" s="189">
        <v>0.7</v>
      </c>
      <c r="I304" s="119">
        <f t="shared" si="23"/>
        <v>5412000</v>
      </c>
    </row>
    <row r="305" spans="1:9">
      <c r="A305" s="134" t="s">
        <v>793</v>
      </c>
      <c r="B305" s="52" t="s">
        <v>794</v>
      </c>
      <c r="C305" s="38" t="s">
        <v>795</v>
      </c>
      <c r="D305" s="48" t="s">
        <v>792</v>
      </c>
      <c r="E305" s="51" t="s">
        <v>42</v>
      </c>
      <c r="F305" s="152">
        <v>30</v>
      </c>
      <c r="G305" s="118">
        <f t="shared" ref="G305:G320" si="24">F305*50000</f>
        <v>1500000</v>
      </c>
      <c r="H305" s="189">
        <v>0.7</v>
      </c>
      <c r="I305" s="119">
        <f t="shared" si="23"/>
        <v>450000</v>
      </c>
    </row>
    <row r="306" spans="1:9">
      <c r="A306" s="47" t="s">
        <v>821</v>
      </c>
      <c r="B306" s="73" t="s">
        <v>822</v>
      </c>
      <c r="C306" s="38" t="s">
        <v>823</v>
      </c>
      <c r="D306" s="48" t="s">
        <v>820</v>
      </c>
      <c r="E306" s="51" t="s">
        <v>42</v>
      </c>
      <c r="F306" s="147">
        <v>17</v>
      </c>
      <c r="G306" s="118">
        <f t="shared" si="24"/>
        <v>850000</v>
      </c>
      <c r="H306" s="189">
        <v>0.7</v>
      </c>
      <c r="I306" s="119">
        <f t="shared" si="23"/>
        <v>255000</v>
      </c>
    </row>
    <row r="307" spans="1:9">
      <c r="A307" s="42" t="s">
        <v>727</v>
      </c>
      <c r="B307" s="44" t="s">
        <v>728</v>
      </c>
      <c r="C307" s="38" t="s">
        <v>729</v>
      </c>
      <c r="D307" s="43" t="s">
        <v>726</v>
      </c>
      <c r="E307" s="43" t="s">
        <v>33</v>
      </c>
      <c r="F307" s="149">
        <v>15</v>
      </c>
      <c r="G307" s="118">
        <f t="shared" si="24"/>
        <v>750000</v>
      </c>
      <c r="H307" s="189">
        <v>0.7</v>
      </c>
      <c r="I307" s="119">
        <f t="shared" si="23"/>
        <v>225000</v>
      </c>
    </row>
    <row r="308" spans="1:9">
      <c r="A308" s="35" t="s">
        <v>762</v>
      </c>
      <c r="B308" s="37" t="s">
        <v>763</v>
      </c>
      <c r="C308" s="38" t="s">
        <v>764</v>
      </c>
      <c r="D308" s="36" t="s">
        <v>761</v>
      </c>
      <c r="E308" s="36" t="s">
        <v>33</v>
      </c>
      <c r="F308" s="151">
        <v>25</v>
      </c>
      <c r="G308" s="118">
        <f t="shared" si="24"/>
        <v>1250000</v>
      </c>
      <c r="H308" s="189">
        <v>0.7</v>
      </c>
      <c r="I308" s="119">
        <f t="shared" si="23"/>
        <v>375000</v>
      </c>
    </row>
    <row r="309" spans="1:9">
      <c r="A309" s="134" t="s">
        <v>797</v>
      </c>
      <c r="B309" s="49" t="s">
        <v>798</v>
      </c>
      <c r="C309" s="38" t="s">
        <v>799</v>
      </c>
      <c r="D309" s="48" t="s">
        <v>796</v>
      </c>
      <c r="E309" s="51" t="s">
        <v>33</v>
      </c>
      <c r="F309" s="153">
        <v>25</v>
      </c>
      <c r="G309" s="118">
        <f t="shared" si="24"/>
        <v>1250000</v>
      </c>
      <c r="H309" s="189">
        <v>0.7</v>
      </c>
      <c r="I309" s="119">
        <f t="shared" si="23"/>
        <v>375000</v>
      </c>
    </row>
    <row r="310" spans="1:9">
      <c r="A310" s="47" t="s">
        <v>754</v>
      </c>
      <c r="B310" s="49" t="s">
        <v>755</v>
      </c>
      <c r="C310" s="38" t="s">
        <v>756</v>
      </c>
      <c r="D310" s="48" t="s">
        <v>753</v>
      </c>
      <c r="E310" s="48" t="s">
        <v>502</v>
      </c>
      <c r="F310" s="147">
        <v>20</v>
      </c>
      <c r="G310" s="118">
        <f t="shared" si="24"/>
        <v>1000000</v>
      </c>
      <c r="H310" s="189">
        <v>0.7</v>
      </c>
      <c r="I310" s="119">
        <f t="shared" si="23"/>
        <v>300000</v>
      </c>
    </row>
    <row r="311" spans="1:9">
      <c r="A311" s="47" t="s">
        <v>758</v>
      </c>
      <c r="B311" s="49" t="s">
        <v>759</v>
      </c>
      <c r="C311" s="38" t="s">
        <v>760</v>
      </c>
      <c r="D311" s="48" t="s">
        <v>757</v>
      </c>
      <c r="E311" s="48" t="s">
        <v>37</v>
      </c>
      <c r="F311" s="147">
        <v>20</v>
      </c>
      <c r="G311" s="118">
        <f t="shared" si="24"/>
        <v>1000000</v>
      </c>
      <c r="H311" s="189">
        <v>0.7</v>
      </c>
      <c r="I311" s="119">
        <f t="shared" si="23"/>
        <v>300000</v>
      </c>
    </row>
    <row r="312" spans="1:9">
      <c r="A312" s="35" t="s">
        <v>770</v>
      </c>
      <c r="B312" s="37" t="s">
        <v>771</v>
      </c>
      <c r="C312" s="38" t="s">
        <v>772</v>
      </c>
      <c r="D312" s="36" t="s">
        <v>769</v>
      </c>
      <c r="E312" s="36" t="s">
        <v>37</v>
      </c>
      <c r="F312" s="151">
        <v>20</v>
      </c>
      <c r="G312" s="118">
        <f t="shared" si="24"/>
        <v>1000000</v>
      </c>
      <c r="H312" s="189">
        <v>0.7</v>
      </c>
      <c r="I312" s="119">
        <f t="shared" si="23"/>
        <v>300000</v>
      </c>
    </row>
    <row r="313" spans="1:9">
      <c r="A313" s="35" t="s">
        <v>778</v>
      </c>
      <c r="B313" s="37" t="s">
        <v>779</v>
      </c>
      <c r="C313" s="38" t="s">
        <v>680</v>
      </c>
      <c r="D313" s="36" t="s">
        <v>777</v>
      </c>
      <c r="E313" s="36" t="s">
        <v>37</v>
      </c>
      <c r="F313" s="151">
        <v>25</v>
      </c>
      <c r="G313" s="118">
        <f t="shared" si="24"/>
        <v>1250000</v>
      </c>
      <c r="H313" s="189">
        <v>0.7</v>
      </c>
      <c r="I313" s="119">
        <f t="shared" si="23"/>
        <v>375000</v>
      </c>
    </row>
    <row r="314" spans="1:9">
      <c r="A314" s="81" t="s">
        <v>813</v>
      </c>
      <c r="B314" s="73" t="s">
        <v>814</v>
      </c>
      <c r="C314" s="38" t="s">
        <v>815</v>
      </c>
      <c r="D314" s="48" t="s">
        <v>812</v>
      </c>
      <c r="E314" s="72" t="s">
        <v>37</v>
      </c>
      <c r="F314" s="153">
        <v>19</v>
      </c>
      <c r="G314" s="118">
        <f t="shared" si="24"/>
        <v>950000</v>
      </c>
      <c r="H314" s="189">
        <v>0.7</v>
      </c>
      <c r="I314" s="119">
        <f t="shared" si="23"/>
        <v>285000</v>
      </c>
    </row>
    <row r="315" spans="1:9">
      <c r="A315" s="35" t="s">
        <v>766</v>
      </c>
      <c r="B315" s="37" t="s">
        <v>767</v>
      </c>
      <c r="C315" s="38" t="s">
        <v>768</v>
      </c>
      <c r="D315" s="36" t="s">
        <v>765</v>
      </c>
      <c r="E315" s="36" t="s">
        <v>61</v>
      </c>
      <c r="F315" s="151">
        <v>15</v>
      </c>
      <c r="G315" s="118">
        <f t="shared" si="24"/>
        <v>750000</v>
      </c>
      <c r="H315" s="189">
        <v>0.7</v>
      </c>
      <c r="I315" s="119">
        <f t="shared" si="23"/>
        <v>225000</v>
      </c>
    </row>
    <row r="316" spans="1:9">
      <c r="A316" s="64" t="s">
        <v>774</v>
      </c>
      <c r="B316" s="66" t="s">
        <v>775</v>
      </c>
      <c r="C316" s="65" t="s">
        <v>776</v>
      </c>
      <c r="D316" s="65" t="s">
        <v>773</v>
      </c>
      <c r="E316" s="65" t="s">
        <v>61</v>
      </c>
      <c r="F316" s="156">
        <v>20</v>
      </c>
      <c r="G316" s="118">
        <f t="shared" si="24"/>
        <v>1000000</v>
      </c>
      <c r="H316" s="189">
        <v>0.7</v>
      </c>
      <c r="I316" s="119">
        <f t="shared" si="23"/>
        <v>300000</v>
      </c>
    </row>
    <row r="317" spans="1:9">
      <c r="A317" s="134" t="s">
        <v>809</v>
      </c>
      <c r="B317" s="52" t="s">
        <v>810</v>
      </c>
      <c r="C317" s="38" t="s">
        <v>811</v>
      </c>
      <c r="D317" s="48" t="s">
        <v>808</v>
      </c>
      <c r="E317" s="51" t="s">
        <v>61</v>
      </c>
      <c r="F317" s="153">
        <v>25</v>
      </c>
      <c r="G317" s="118">
        <f t="shared" si="24"/>
        <v>1250000</v>
      </c>
      <c r="H317" s="189">
        <v>0.7</v>
      </c>
      <c r="I317" s="119">
        <f t="shared" si="23"/>
        <v>375000</v>
      </c>
    </row>
    <row r="318" spans="1:9">
      <c r="A318" s="35" t="s">
        <v>739</v>
      </c>
      <c r="B318" s="37" t="s">
        <v>740</v>
      </c>
      <c r="C318" s="38" t="s">
        <v>473</v>
      </c>
      <c r="D318" s="36" t="s">
        <v>738</v>
      </c>
      <c r="E318" s="36" t="s">
        <v>255</v>
      </c>
      <c r="F318" s="151">
        <v>8</v>
      </c>
      <c r="G318" s="118">
        <f t="shared" si="24"/>
        <v>400000</v>
      </c>
      <c r="H318" s="189">
        <v>0.7</v>
      </c>
      <c r="I318" s="119">
        <f t="shared" si="23"/>
        <v>120000</v>
      </c>
    </row>
    <row r="319" spans="1:9">
      <c r="A319" s="47" t="s">
        <v>817</v>
      </c>
      <c r="B319" s="49" t="s">
        <v>818</v>
      </c>
      <c r="C319" s="38" t="s">
        <v>819</v>
      </c>
      <c r="D319" s="48" t="s">
        <v>816</v>
      </c>
      <c r="E319" s="51" t="s">
        <v>231</v>
      </c>
      <c r="F319" s="147">
        <v>20</v>
      </c>
      <c r="G319" s="118">
        <f t="shared" si="24"/>
        <v>1000000</v>
      </c>
      <c r="H319" s="189">
        <v>0.7</v>
      </c>
      <c r="I319" s="119">
        <f t="shared" si="23"/>
        <v>300000</v>
      </c>
    </row>
    <row r="320" spans="1:9">
      <c r="A320" s="35" t="s">
        <v>750</v>
      </c>
      <c r="B320" s="50" t="s">
        <v>751</v>
      </c>
      <c r="C320" s="38" t="s">
        <v>752</v>
      </c>
      <c r="D320" s="36" t="s">
        <v>749</v>
      </c>
      <c r="E320" s="36" t="s">
        <v>641</v>
      </c>
      <c r="F320" s="151">
        <v>13</v>
      </c>
      <c r="G320" s="118">
        <f t="shared" si="24"/>
        <v>650000</v>
      </c>
      <c r="H320" s="189">
        <v>0.7</v>
      </c>
      <c r="I320" s="119">
        <f t="shared" si="23"/>
        <v>195000</v>
      </c>
    </row>
    <row r="321" spans="1:9" s="3" customFormat="1">
      <c r="A321" s="35"/>
      <c r="B321" s="50"/>
      <c r="C321" s="38"/>
      <c r="D321" s="36"/>
      <c r="E321" s="36"/>
      <c r="F321" s="151"/>
      <c r="G321" s="118"/>
      <c r="H321" s="189"/>
      <c r="I321" s="119"/>
    </row>
    <row r="322" spans="1:9" s="3" customFormat="1" ht="21" customHeight="1">
      <c r="A322" s="35"/>
      <c r="B322" s="198" t="s">
        <v>7971</v>
      </c>
      <c r="C322" s="38"/>
      <c r="D322" s="36"/>
      <c r="E322" s="36"/>
      <c r="F322" s="151"/>
      <c r="G322" s="118"/>
      <c r="H322" s="189"/>
      <c r="I322" s="119"/>
    </row>
    <row r="323" spans="1:9" s="3" customFormat="1">
      <c r="A323" s="35"/>
      <c r="B323" s="50"/>
      <c r="C323" s="38"/>
      <c r="D323" s="36"/>
      <c r="E323" s="36"/>
      <c r="F323" s="151"/>
      <c r="G323" s="118"/>
      <c r="H323" s="189"/>
      <c r="I323" s="119"/>
    </row>
    <row r="324" spans="1:9" ht="15.75">
      <c r="A324" s="56" t="s">
        <v>849</v>
      </c>
      <c r="B324" s="59" t="s">
        <v>850</v>
      </c>
      <c r="C324" s="24" t="s">
        <v>851</v>
      </c>
      <c r="D324" s="24" t="s">
        <v>848</v>
      </c>
      <c r="E324" s="230" t="s">
        <v>194</v>
      </c>
      <c r="F324" s="139">
        <v>33</v>
      </c>
      <c r="G324" s="118">
        <f>F324*50000</f>
        <v>1650000</v>
      </c>
      <c r="H324" s="188">
        <v>0.1</v>
      </c>
      <c r="I324" s="118">
        <f t="shared" ref="I324:I329" si="25">G324*90%</f>
        <v>1485000</v>
      </c>
    </row>
    <row r="325" spans="1:9" ht="15.75">
      <c r="A325" s="56" t="s">
        <v>853</v>
      </c>
      <c r="B325" s="59" t="s">
        <v>854</v>
      </c>
      <c r="C325" s="24" t="s">
        <v>855</v>
      </c>
      <c r="D325" s="24" t="s">
        <v>852</v>
      </c>
      <c r="E325" s="230" t="s">
        <v>194</v>
      </c>
      <c r="F325" s="175">
        <v>47</v>
      </c>
      <c r="G325" s="118">
        <f>F325*35000</f>
        <v>1645000</v>
      </c>
      <c r="H325" s="188">
        <v>0.1</v>
      </c>
      <c r="I325" s="118">
        <f t="shared" si="25"/>
        <v>1480500</v>
      </c>
    </row>
    <row r="326" spans="1:9" ht="15.75">
      <c r="A326" s="15" t="s">
        <v>7969</v>
      </c>
      <c r="B326" s="18" t="s">
        <v>7970</v>
      </c>
      <c r="C326" s="9" t="s">
        <v>79</v>
      </c>
      <c r="D326" s="9">
        <v>1081008</v>
      </c>
      <c r="E326" s="227">
        <v>2015</v>
      </c>
      <c r="F326" s="141">
        <v>40</v>
      </c>
      <c r="G326" s="118">
        <f>F326*50000</f>
        <v>2000000</v>
      </c>
      <c r="H326" s="188">
        <v>0.1</v>
      </c>
      <c r="I326" s="118">
        <f t="shared" si="25"/>
        <v>1800000</v>
      </c>
    </row>
    <row r="327" spans="1:9">
      <c r="A327" s="56" t="s">
        <v>845</v>
      </c>
      <c r="B327" s="59" t="s">
        <v>846</v>
      </c>
      <c r="C327" s="24" t="s">
        <v>847</v>
      </c>
      <c r="D327" s="24" t="s">
        <v>844</v>
      </c>
      <c r="E327" s="24" t="s">
        <v>140</v>
      </c>
      <c r="F327" s="175">
        <v>50</v>
      </c>
      <c r="G327" s="118">
        <f>F327*35000</f>
        <v>1750000</v>
      </c>
      <c r="H327" s="188">
        <v>0.1</v>
      </c>
      <c r="I327" s="118">
        <f t="shared" si="25"/>
        <v>1575000</v>
      </c>
    </row>
    <row r="328" spans="1:9">
      <c r="A328" s="15" t="s">
        <v>7959</v>
      </c>
      <c r="B328" s="18" t="s">
        <v>7960</v>
      </c>
      <c r="C328" s="9" t="s">
        <v>79</v>
      </c>
      <c r="D328" s="9">
        <v>1081006</v>
      </c>
      <c r="E328" s="9">
        <v>2011</v>
      </c>
      <c r="F328" s="141">
        <v>20</v>
      </c>
      <c r="G328" s="118">
        <f>F328*50000</f>
        <v>1000000</v>
      </c>
      <c r="H328" s="188">
        <v>0.1</v>
      </c>
      <c r="I328" s="118">
        <f t="shared" si="25"/>
        <v>900000</v>
      </c>
    </row>
    <row r="329" spans="1:9">
      <c r="A329" s="15" t="s">
        <v>7959</v>
      </c>
      <c r="B329" s="18" t="s">
        <v>7984</v>
      </c>
      <c r="C329" s="9" t="s">
        <v>79</v>
      </c>
      <c r="D329" s="9">
        <v>1081007</v>
      </c>
      <c r="E329" s="9">
        <v>2011</v>
      </c>
      <c r="F329" s="141">
        <v>20</v>
      </c>
      <c r="G329" s="118">
        <f>F329*50000</f>
        <v>1000000</v>
      </c>
      <c r="H329" s="188">
        <v>0.1</v>
      </c>
      <c r="I329" s="118">
        <f t="shared" si="25"/>
        <v>900000</v>
      </c>
    </row>
    <row r="330" spans="1:9">
      <c r="A330" s="47" t="s">
        <v>836</v>
      </c>
      <c r="B330" s="86" t="s">
        <v>837</v>
      </c>
      <c r="C330" s="38" t="s">
        <v>79</v>
      </c>
      <c r="D330" s="24" t="s">
        <v>835</v>
      </c>
      <c r="E330" s="24" t="s">
        <v>12</v>
      </c>
      <c r="F330" s="139">
        <v>50</v>
      </c>
      <c r="G330" s="118">
        <f>F330*50000</f>
        <v>2500000</v>
      </c>
      <c r="H330" s="189">
        <v>0.7</v>
      </c>
      <c r="I330" s="119">
        <f>G330*30%</f>
        <v>750000</v>
      </c>
    </row>
    <row r="331" spans="1:9">
      <c r="A331" s="47" t="s">
        <v>833</v>
      </c>
      <c r="B331" s="86" t="s">
        <v>834</v>
      </c>
      <c r="C331" s="38" t="s">
        <v>79</v>
      </c>
      <c r="D331" s="24" t="s">
        <v>832</v>
      </c>
      <c r="E331" s="24" t="s">
        <v>18</v>
      </c>
      <c r="F331" s="175">
        <v>2250</v>
      </c>
      <c r="G331" s="118">
        <f>F331*35000</f>
        <v>78750000</v>
      </c>
      <c r="H331" s="188">
        <v>0.5</v>
      </c>
      <c r="I331" s="119">
        <f>G331*50%</f>
        <v>39375000</v>
      </c>
    </row>
    <row r="332" spans="1:9">
      <c r="A332" s="45" t="s">
        <v>839</v>
      </c>
      <c r="B332" s="50" t="s">
        <v>840</v>
      </c>
      <c r="C332" s="38" t="s">
        <v>79</v>
      </c>
      <c r="D332" s="43" t="s">
        <v>838</v>
      </c>
      <c r="E332" s="46" t="s">
        <v>18</v>
      </c>
      <c r="F332" s="183">
        <v>22</v>
      </c>
      <c r="G332" s="118">
        <f>F332*35000</f>
        <v>770000</v>
      </c>
      <c r="H332" s="189">
        <v>0.7</v>
      </c>
      <c r="I332" s="119">
        <f>G332*30%</f>
        <v>231000</v>
      </c>
    </row>
    <row r="333" spans="1:9">
      <c r="A333" s="35" t="s">
        <v>842</v>
      </c>
      <c r="B333" s="50" t="s">
        <v>843</v>
      </c>
      <c r="C333" s="38" t="s">
        <v>79</v>
      </c>
      <c r="D333" s="43" t="s">
        <v>841</v>
      </c>
      <c r="E333" s="36" t="s">
        <v>33</v>
      </c>
      <c r="F333" s="151">
        <v>30</v>
      </c>
      <c r="G333" s="118">
        <f>F333*50000</f>
        <v>1500000</v>
      </c>
      <c r="H333" s="189">
        <v>0.7</v>
      </c>
      <c r="I333" s="119">
        <f>G333*30%</f>
        <v>450000</v>
      </c>
    </row>
    <row r="334" spans="1:9" s="3" customFormat="1">
      <c r="A334" s="35"/>
      <c r="B334" s="50"/>
      <c r="C334" s="38"/>
      <c r="D334" s="43"/>
      <c r="E334" s="36"/>
      <c r="F334" s="151"/>
      <c r="G334" s="118"/>
      <c r="H334" s="189"/>
      <c r="I334" s="119"/>
    </row>
    <row r="335" spans="1:9" s="3" customFormat="1" ht="24.75" customHeight="1">
      <c r="A335" s="35"/>
      <c r="B335" s="199" t="s">
        <v>9740</v>
      </c>
      <c r="C335" s="38"/>
      <c r="D335" s="43"/>
      <c r="E335" s="36"/>
      <c r="F335" s="151"/>
      <c r="G335" s="118"/>
      <c r="H335" s="189"/>
      <c r="I335" s="119"/>
    </row>
    <row r="336" spans="1:9" s="3" customFormat="1">
      <c r="A336" s="15"/>
      <c r="B336" s="18"/>
      <c r="C336" s="9"/>
      <c r="D336" s="9"/>
      <c r="E336" s="9"/>
      <c r="F336" s="141"/>
      <c r="G336" s="118"/>
      <c r="H336" s="188"/>
      <c r="I336" s="118"/>
    </row>
    <row r="337" spans="1:9" s="3" customFormat="1" ht="15.75">
      <c r="A337" s="15" t="s">
        <v>8003</v>
      </c>
      <c r="B337" s="18" t="s">
        <v>8004</v>
      </c>
      <c r="C337" s="9" t="s">
        <v>79</v>
      </c>
      <c r="D337" s="9">
        <v>1101091</v>
      </c>
      <c r="E337" s="227">
        <v>2016</v>
      </c>
      <c r="F337" s="141">
        <v>17</v>
      </c>
      <c r="G337" s="118">
        <f t="shared" ref="G337:G375" si="26">F337*50000</f>
        <v>850000</v>
      </c>
      <c r="H337" s="188">
        <v>0.1</v>
      </c>
      <c r="I337" s="118">
        <f t="shared" ref="I337:I368" si="27">G337*90%</f>
        <v>765000</v>
      </c>
    </row>
    <row r="338" spans="1:9" ht="15.75">
      <c r="A338" s="16" t="s">
        <v>8958</v>
      </c>
      <c r="B338" s="27" t="s">
        <v>8959</v>
      </c>
      <c r="C338" s="26" t="s">
        <v>8960</v>
      </c>
      <c r="D338" s="9">
        <v>1101102</v>
      </c>
      <c r="E338" s="228">
        <v>2016</v>
      </c>
      <c r="F338" s="140">
        <v>19</v>
      </c>
      <c r="G338" s="118">
        <f t="shared" si="26"/>
        <v>950000</v>
      </c>
      <c r="H338" s="188">
        <v>0.1</v>
      </c>
      <c r="I338" s="118">
        <f t="shared" si="27"/>
        <v>855000</v>
      </c>
    </row>
    <row r="339" spans="1:9" ht="15.75">
      <c r="A339" s="16" t="s">
        <v>9667</v>
      </c>
      <c r="B339" s="27" t="s">
        <v>9668</v>
      </c>
      <c r="C339" s="26" t="s">
        <v>9669</v>
      </c>
      <c r="D339" s="9">
        <v>1101112</v>
      </c>
      <c r="E339" s="228">
        <v>2016</v>
      </c>
      <c r="F339" s="140">
        <v>20</v>
      </c>
      <c r="G339" s="118">
        <f t="shared" si="26"/>
        <v>1000000</v>
      </c>
      <c r="H339" s="188">
        <v>0.1</v>
      </c>
      <c r="I339" s="118">
        <f t="shared" si="27"/>
        <v>900000</v>
      </c>
    </row>
    <row r="340" spans="1:9" ht="15.75">
      <c r="A340" s="15" t="s">
        <v>8276</v>
      </c>
      <c r="B340" s="18" t="s">
        <v>8277</v>
      </c>
      <c r="C340" s="9" t="s">
        <v>2880</v>
      </c>
      <c r="D340" s="9">
        <v>1101118</v>
      </c>
      <c r="E340" s="227">
        <v>2016</v>
      </c>
      <c r="F340" s="141">
        <v>13</v>
      </c>
      <c r="G340" s="118">
        <f t="shared" si="26"/>
        <v>650000</v>
      </c>
      <c r="H340" s="188">
        <v>0.1</v>
      </c>
      <c r="I340" s="118">
        <f t="shared" si="27"/>
        <v>585000</v>
      </c>
    </row>
    <row r="341" spans="1:9" ht="15.75">
      <c r="A341" s="15" t="s">
        <v>8237</v>
      </c>
      <c r="B341" s="18" t="s">
        <v>8238</v>
      </c>
      <c r="C341" s="9" t="s">
        <v>8239</v>
      </c>
      <c r="D341" s="9">
        <v>1101119</v>
      </c>
      <c r="E341" s="227">
        <v>2016</v>
      </c>
      <c r="F341" s="141">
        <v>11</v>
      </c>
      <c r="G341" s="118">
        <f t="shared" si="26"/>
        <v>550000</v>
      </c>
      <c r="H341" s="188">
        <v>0.1</v>
      </c>
      <c r="I341" s="118">
        <f t="shared" si="27"/>
        <v>495000</v>
      </c>
    </row>
    <row r="342" spans="1:9" ht="15.75">
      <c r="A342" s="15" t="s">
        <v>8273</v>
      </c>
      <c r="B342" s="18" t="s">
        <v>8274</v>
      </c>
      <c r="C342" s="9" t="s">
        <v>8275</v>
      </c>
      <c r="D342" s="9">
        <v>1101120</v>
      </c>
      <c r="E342" s="227">
        <v>2016</v>
      </c>
      <c r="F342" s="141">
        <v>58</v>
      </c>
      <c r="G342" s="118">
        <f t="shared" si="26"/>
        <v>2900000</v>
      </c>
      <c r="H342" s="188">
        <v>0.1</v>
      </c>
      <c r="I342" s="118">
        <f t="shared" si="27"/>
        <v>2610000</v>
      </c>
    </row>
    <row r="343" spans="1:9" ht="15.75">
      <c r="A343" s="15" t="s">
        <v>8258</v>
      </c>
      <c r="B343" s="18" t="s">
        <v>8259</v>
      </c>
      <c r="C343" s="9" t="s">
        <v>8260</v>
      </c>
      <c r="D343" s="9">
        <v>1101121</v>
      </c>
      <c r="E343" s="227">
        <v>2016</v>
      </c>
      <c r="F343" s="141">
        <v>62</v>
      </c>
      <c r="G343" s="118">
        <f t="shared" si="26"/>
        <v>3100000</v>
      </c>
      <c r="H343" s="188">
        <v>0.1</v>
      </c>
      <c r="I343" s="118">
        <f t="shared" si="27"/>
        <v>2790000</v>
      </c>
    </row>
    <row r="344" spans="1:9" ht="15.75">
      <c r="A344" s="15" t="s">
        <v>8243</v>
      </c>
      <c r="B344" s="18" t="s">
        <v>8244</v>
      </c>
      <c r="C344" s="9" t="s">
        <v>8245</v>
      </c>
      <c r="D344" s="9">
        <v>1101122</v>
      </c>
      <c r="E344" s="227">
        <v>2016</v>
      </c>
      <c r="F344" s="141">
        <v>25</v>
      </c>
      <c r="G344" s="118">
        <f t="shared" si="26"/>
        <v>1250000</v>
      </c>
      <c r="H344" s="188">
        <v>0.1</v>
      </c>
      <c r="I344" s="118">
        <f t="shared" si="27"/>
        <v>1125000</v>
      </c>
    </row>
    <row r="345" spans="1:9" ht="15.75">
      <c r="A345" s="15" t="s">
        <v>8249</v>
      </c>
      <c r="B345" s="18" t="s">
        <v>8250</v>
      </c>
      <c r="C345" s="9" t="s">
        <v>8251</v>
      </c>
      <c r="D345" s="9">
        <v>1101123</v>
      </c>
      <c r="E345" s="227">
        <v>2016</v>
      </c>
      <c r="F345" s="141">
        <v>25</v>
      </c>
      <c r="G345" s="118">
        <f t="shared" si="26"/>
        <v>1250000</v>
      </c>
      <c r="H345" s="188">
        <v>0.1</v>
      </c>
      <c r="I345" s="118">
        <f t="shared" si="27"/>
        <v>1125000</v>
      </c>
    </row>
    <row r="346" spans="1:9" ht="15.75">
      <c r="A346" s="56" t="s">
        <v>1224</v>
      </c>
      <c r="B346" s="59" t="s">
        <v>1225</v>
      </c>
      <c r="C346" s="24" t="s">
        <v>1226</v>
      </c>
      <c r="D346" s="24" t="s">
        <v>1223</v>
      </c>
      <c r="E346" s="230" t="s">
        <v>194</v>
      </c>
      <c r="F346" s="139">
        <v>65</v>
      </c>
      <c r="G346" s="118">
        <f t="shared" si="26"/>
        <v>3250000</v>
      </c>
      <c r="H346" s="188">
        <v>0.1</v>
      </c>
      <c r="I346" s="118">
        <f t="shared" si="27"/>
        <v>2925000</v>
      </c>
    </row>
    <row r="347" spans="1:9" ht="15.75">
      <c r="A347" s="56" t="s">
        <v>1228</v>
      </c>
      <c r="B347" s="59" t="s">
        <v>1229</v>
      </c>
      <c r="C347" s="24" t="s">
        <v>1230</v>
      </c>
      <c r="D347" s="24" t="s">
        <v>1227</v>
      </c>
      <c r="E347" s="230" t="s">
        <v>194</v>
      </c>
      <c r="F347" s="139">
        <v>60</v>
      </c>
      <c r="G347" s="118">
        <f t="shared" si="26"/>
        <v>3000000</v>
      </c>
      <c r="H347" s="188">
        <v>0.1</v>
      </c>
      <c r="I347" s="118">
        <f t="shared" si="27"/>
        <v>2700000</v>
      </c>
    </row>
    <row r="348" spans="1:9" ht="15.75">
      <c r="A348" s="15" t="s">
        <v>9677</v>
      </c>
      <c r="B348" s="18" t="s">
        <v>9678</v>
      </c>
      <c r="C348" s="9" t="s">
        <v>9679</v>
      </c>
      <c r="D348" s="9">
        <v>1101089</v>
      </c>
      <c r="E348" s="227">
        <v>2015</v>
      </c>
      <c r="F348" s="141">
        <v>13</v>
      </c>
      <c r="G348" s="118">
        <f t="shared" si="26"/>
        <v>650000</v>
      </c>
      <c r="H348" s="188">
        <v>0.1</v>
      </c>
      <c r="I348" s="118">
        <f t="shared" si="27"/>
        <v>585000</v>
      </c>
    </row>
    <row r="349" spans="1:9" ht="15.75">
      <c r="A349" s="15" t="s">
        <v>8095</v>
      </c>
      <c r="B349" s="18" t="s">
        <v>8096</v>
      </c>
      <c r="C349" s="9" t="s">
        <v>79</v>
      </c>
      <c r="D349" s="9">
        <v>1101090</v>
      </c>
      <c r="E349" s="227">
        <v>2015</v>
      </c>
      <c r="F349" s="141">
        <v>25</v>
      </c>
      <c r="G349" s="118">
        <f t="shared" si="26"/>
        <v>1250000</v>
      </c>
      <c r="H349" s="188">
        <v>0.1</v>
      </c>
      <c r="I349" s="118">
        <f t="shared" si="27"/>
        <v>1125000</v>
      </c>
    </row>
    <row r="350" spans="1:9" ht="15.75">
      <c r="A350" s="16" t="s">
        <v>9664</v>
      </c>
      <c r="B350" s="27" t="s">
        <v>9665</v>
      </c>
      <c r="C350" s="26" t="s">
        <v>9666</v>
      </c>
      <c r="D350" s="9">
        <v>1101093</v>
      </c>
      <c r="E350" s="228">
        <v>2015</v>
      </c>
      <c r="F350" s="140">
        <v>19</v>
      </c>
      <c r="G350" s="118">
        <f t="shared" si="26"/>
        <v>950000</v>
      </c>
      <c r="H350" s="188">
        <v>0.1</v>
      </c>
      <c r="I350" s="118">
        <f t="shared" si="27"/>
        <v>855000</v>
      </c>
    </row>
    <row r="351" spans="1:9" ht="15.75">
      <c r="A351" s="16" t="s">
        <v>8530</v>
      </c>
      <c r="B351" s="27" t="s">
        <v>8531</v>
      </c>
      <c r="C351" s="26" t="s">
        <v>8532</v>
      </c>
      <c r="D351" s="9">
        <v>1101094</v>
      </c>
      <c r="E351" s="228">
        <v>2015</v>
      </c>
      <c r="F351" s="140">
        <v>75</v>
      </c>
      <c r="G351" s="118">
        <f t="shared" si="26"/>
        <v>3750000</v>
      </c>
      <c r="H351" s="188">
        <v>0.1</v>
      </c>
      <c r="I351" s="118">
        <f t="shared" si="27"/>
        <v>3375000</v>
      </c>
    </row>
    <row r="352" spans="1:9" ht="15.75">
      <c r="A352" s="16" t="s">
        <v>9497</v>
      </c>
      <c r="B352" s="27" t="s">
        <v>9498</v>
      </c>
      <c r="C352" s="26" t="s">
        <v>9499</v>
      </c>
      <c r="D352" s="9">
        <v>1101095</v>
      </c>
      <c r="E352" s="228">
        <v>2015</v>
      </c>
      <c r="F352" s="140">
        <v>65</v>
      </c>
      <c r="G352" s="118">
        <f t="shared" si="26"/>
        <v>3250000</v>
      </c>
      <c r="H352" s="188">
        <v>0.1</v>
      </c>
      <c r="I352" s="118">
        <f t="shared" si="27"/>
        <v>2925000</v>
      </c>
    </row>
    <row r="353" spans="1:9" ht="15.75">
      <c r="A353" s="16" t="s">
        <v>8706</v>
      </c>
      <c r="B353" s="27" t="s">
        <v>8707</v>
      </c>
      <c r="C353" s="26" t="s">
        <v>8708</v>
      </c>
      <c r="D353" s="9">
        <v>1101096</v>
      </c>
      <c r="E353" s="228">
        <v>2015</v>
      </c>
      <c r="F353" s="140">
        <v>30</v>
      </c>
      <c r="G353" s="118">
        <f t="shared" si="26"/>
        <v>1500000</v>
      </c>
      <c r="H353" s="188">
        <v>0.1</v>
      </c>
      <c r="I353" s="118">
        <f t="shared" si="27"/>
        <v>1350000</v>
      </c>
    </row>
    <row r="354" spans="1:9" ht="15.75">
      <c r="A354" s="16" t="s">
        <v>8717</v>
      </c>
      <c r="B354" s="27" t="s">
        <v>8718</v>
      </c>
      <c r="C354" s="26" t="s">
        <v>8719</v>
      </c>
      <c r="D354" s="9">
        <v>1101097</v>
      </c>
      <c r="E354" s="228">
        <v>2015</v>
      </c>
      <c r="F354" s="140">
        <v>60</v>
      </c>
      <c r="G354" s="118">
        <f t="shared" si="26"/>
        <v>3000000</v>
      </c>
      <c r="H354" s="188">
        <v>0.1</v>
      </c>
      <c r="I354" s="118">
        <f t="shared" si="27"/>
        <v>2700000</v>
      </c>
    </row>
    <row r="355" spans="1:9" ht="15.75">
      <c r="A355" s="56" t="s">
        <v>8752</v>
      </c>
      <c r="B355" s="33" t="s">
        <v>8753</v>
      </c>
      <c r="C355" s="24" t="s">
        <v>8754</v>
      </c>
      <c r="D355" s="9">
        <v>1101098</v>
      </c>
      <c r="E355" s="229">
        <v>2015</v>
      </c>
      <c r="F355" s="142">
        <v>75</v>
      </c>
      <c r="G355" s="118">
        <f t="shared" si="26"/>
        <v>3750000</v>
      </c>
      <c r="H355" s="188">
        <v>0.1</v>
      </c>
      <c r="I355" s="118">
        <f t="shared" si="27"/>
        <v>3375000</v>
      </c>
    </row>
    <row r="356" spans="1:9" ht="15.75">
      <c r="A356" s="16" t="s">
        <v>9514</v>
      </c>
      <c r="B356" s="27" t="s">
        <v>9515</v>
      </c>
      <c r="C356" s="26" t="s">
        <v>9516</v>
      </c>
      <c r="D356" s="9">
        <v>1101099</v>
      </c>
      <c r="E356" s="228">
        <v>2015</v>
      </c>
      <c r="F356" s="140">
        <v>65</v>
      </c>
      <c r="G356" s="118">
        <f t="shared" si="26"/>
        <v>3250000</v>
      </c>
      <c r="H356" s="188">
        <v>0.1</v>
      </c>
      <c r="I356" s="118">
        <f t="shared" si="27"/>
        <v>2925000</v>
      </c>
    </row>
    <row r="357" spans="1:9" ht="15.75">
      <c r="A357" s="15" t="s">
        <v>8817</v>
      </c>
      <c r="B357" s="32" t="s">
        <v>8818</v>
      </c>
      <c r="C357" s="15" t="s">
        <v>8819</v>
      </c>
      <c r="D357" s="9">
        <v>1101100</v>
      </c>
      <c r="E357" s="227">
        <v>2015</v>
      </c>
      <c r="F357" s="141">
        <v>820</v>
      </c>
      <c r="G357" s="118">
        <f t="shared" si="26"/>
        <v>41000000</v>
      </c>
      <c r="H357" s="188">
        <v>0.1</v>
      </c>
      <c r="I357" s="118">
        <f t="shared" si="27"/>
        <v>36900000</v>
      </c>
    </row>
    <row r="358" spans="1:9" ht="15.75">
      <c r="A358" s="16" t="s">
        <v>8821</v>
      </c>
      <c r="B358" s="27" t="s">
        <v>8822</v>
      </c>
      <c r="C358" s="26" t="s">
        <v>1550</v>
      </c>
      <c r="D358" s="9">
        <v>1101101</v>
      </c>
      <c r="E358" s="228">
        <v>2015</v>
      </c>
      <c r="F358" s="140">
        <v>65</v>
      </c>
      <c r="G358" s="118">
        <f t="shared" si="26"/>
        <v>3250000</v>
      </c>
      <c r="H358" s="188">
        <v>0.1</v>
      </c>
      <c r="I358" s="118">
        <f t="shared" si="27"/>
        <v>2925000</v>
      </c>
    </row>
    <row r="359" spans="1:9" ht="15.75">
      <c r="A359" s="16" t="s">
        <v>9527</v>
      </c>
      <c r="B359" s="27" t="s">
        <v>9528</v>
      </c>
      <c r="C359" s="26" t="s">
        <v>9529</v>
      </c>
      <c r="D359" s="9">
        <v>1101103</v>
      </c>
      <c r="E359" s="228">
        <v>2015</v>
      </c>
      <c r="F359" s="140">
        <v>20</v>
      </c>
      <c r="G359" s="118">
        <f t="shared" si="26"/>
        <v>1000000</v>
      </c>
      <c r="H359" s="188">
        <v>0.1</v>
      </c>
      <c r="I359" s="118">
        <f t="shared" si="27"/>
        <v>900000</v>
      </c>
    </row>
    <row r="360" spans="1:9" ht="15.75">
      <c r="A360" s="16" t="s">
        <v>9650</v>
      </c>
      <c r="B360" s="27" t="s">
        <v>1245</v>
      </c>
      <c r="C360" s="26" t="s">
        <v>9651</v>
      </c>
      <c r="D360" s="9">
        <v>1101104</v>
      </c>
      <c r="E360" s="228">
        <v>2015</v>
      </c>
      <c r="F360" s="140">
        <v>20</v>
      </c>
      <c r="G360" s="118">
        <f t="shared" si="26"/>
        <v>1000000</v>
      </c>
      <c r="H360" s="188">
        <v>0.1</v>
      </c>
      <c r="I360" s="118">
        <f t="shared" si="27"/>
        <v>900000</v>
      </c>
    </row>
    <row r="361" spans="1:9" ht="15.75">
      <c r="A361" s="16" t="s">
        <v>9652</v>
      </c>
      <c r="B361" s="27" t="s">
        <v>9653</v>
      </c>
      <c r="C361" s="26" t="s">
        <v>9654</v>
      </c>
      <c r="D361" s="9">
        <v>1101105</v>
      </c>
      <c r="E361" s="228">
        <v>2015</v>
      </c>
      <c r="F361" s="140">
        <v>19</v>
      </c>
      <c r="G361" s="118">
        <f t="shared" si="26"/>
        <v>950000</v>
      </c>
      <c r="H361" s="188">
        <v>0.1</v>
      </c>
      <c r="I361" s="118">
        <f t="shared" si="27"/>
        <v>855000</v>
      </c>
    </row>
    <row r="362" spans="1:9" ht="15.75">
      <c r="A362" s="16" t="s">
        <v>9655</v>
      </c>
      <c r="B362" s="27" t="s">
        <v>9656</v>
      </c>
      <c r="C362" s="26" t="s">
        <v>1250</v>
      </c>
      <c r="D362" s="9">
        <v>1101106</v>
      </c>
      <c r="E362" s="228">
        <v>2015</v>
      </c>
      <c r="F362" s="140">
        <v>20</v>
      </c>
      <c r="G362" s="118">
        <f t="shared" si="26"/>
        <v>1000000</v>
      </c>
      <c r="H362" s="188">
        <v>0.1</v>
      </c>
      <c r="I362" s="118">
        <f t="shared" si="27"/>
        <v>900000</v>
      </c>
    </row>
    <row r="363" spans="1:9" ht="15.75">
      <c r="A363" s="16" t="s">
        <v>9119</v>
      </c>
      <c r="B363" s="27" t="s">
        <v>9120</v>
      </c>
      <c r="C363" s="26" t="s">
        <v>9121</v>
      </c>
      <c r="D363" s="9">
        <v>1101107</v>
      </c>
      <c r="E363" s="228">
        <v>2015</v>
      </c>
      <c r="F363" s="140">
        <v>19</v>
      </c>
      <c r="G363" s="118">
        <f t="shared" si="26"/>
        <v>950000</v>
      </c>
      <c r="H363" s="188">
        <v>0.1</v>
      </c>
      <c r="I363" s="118">
        <f t="shared" si="27"/>
        <v>855000</v>
      </c>
    </row>
    <row r="364" spans="1:9" ht="15.75">
      <c r="A364" s="16" t="s">
        <v>9557</v>
      </c>
      <c r="B364" s="27" t="s">
        <v>9558</v>
      </c>
      <c r="C364" s="26" t="s">
        <v>9559</v>
      </c>
      <c r="D364" s="9">
        <v>1101108</v>
      </c>
      <c r="E364" s="228">
        <v>2015</v>
      </c>
      <c r="F364" s="140">
        <v>20</v>
      </c>
      <c r="G364" s="118">
        <f t="shared" si="26"/>
        <v>1000000</v>
      </c>
      <c r="H364" s="188">
        <v>0.1</v>
      </c>
      <c r="I364" s="118">
        <f t="shared" si="27"/>
        <v>900000</v>
      </c>
    </row>
    <row r="365" spans="1:9" ht="15.75">
      <c r="A365" s="16" t="s">
        <v>9175</v>
      </c>
      <c r="B365" s="27" t="s">
        <v>9176</v>
      </c>
      <c r="C365" s="26" t="s">
        <v>9177</v>
      </c>
      <c r="D365" s="9">
        <v>1101109</v>
      </c>
      <c r="E365" s="228">
        <v>2015</v>
      </c>
      <c r="F365" s="140">
        <v>20</v>
      </c>
      <c r="G365" s="118">
        <f t="shared" si="26"/>
        <v>1000000</v>
      </c>
      <c r="H365" s="188">
        <v>0.1</v>
      </c>
      <c r="I365" s="118">
        <f t="shared" si="27"/>
        <v>900000</v>
      </c>
    </row>
    <row r="366" spans="1:9" ht="15.75">
      <c r="A366" s="16" t="s">
        <v>9569</v>
      </c>
      <c r="B366" s="27" t="s">
        <v>9570</v>
      </c>
      <c r="C366" s="26" t="s">
        <v>9571</v>
      </c>
      <c r="D366" s="9">
        <v>1101110</v>
      </c>
      <c r="E366" s="228">
        <v>2015</v>
      </c>
      <c r="F366" s="140">
        <v>20</v>
      </c>
      <c r="G366" s="118">
        <f t="shared" si="26"/>
        <v>1000000</v>
      </c>
      <c r="H366" s="188">
        <v>0.1</v>
      </c>
      <c r="I366" s="118">
        <f t="shared" si="27"/>
        <v>900000</v>
      </c>
    </row>
    <row r="367" spans="1:9" ht="15.75">
      <c r="A367" s="16" t="s">
        <v>9290</v>
      </c>
      <c r="B367" s="27" t="s">
        <v>9291</v>
      </c>
      <c r="C367" s="26" t="s">
        <v>9292</v>
      </c>
      <c r="D367" s="9">
        <v>1101111</v>
      </c>
      <c r="E367" s="228">
        <v>2015</v>
      </c>
      <c r="F367" s="140">
        <v>20</v>
      </c>
      <c r="G367" s="118">
        <f t="shared" si="26"/>
        <v>1000000</v>
      </c>
      <c r="H367" s="188">
        <v>0.1</v>
      </c>
      <c r="I367" s="118">
        <f t="shared" si="27"/>
        <v>900000</v>
      </c>
    </row>
    <row r="368" spans="1:9" ht="15.75">
      <c r="A368" s="56" t="s">
        <v>9383</v>
      </c>
      <c r="B368" s="33" t="s">
        <v>9384</v>
      </c>
      <c r="C368" s="24" t="s">
        <v>9385</v>
      </c>
      <c r="D368" s="9">
        <v>1101114</v>
      </c>
      <c r="E368" s="229">
        <v>2015</v>
      </c>
      <c r="F368" s="142">
        <v>19</v>
      </c>
      <c r="G368" s="118">
        <f t="shared" si="26"/>
        <v>950000</v>
      </c>
      <c r="H368" s="188">
        <v>0.1</v>
      </c>
      <c r="I368" s="118">
        <f t="shared" si="27"/>
        <v>855000</v>
      </c>
    </row>
    <row r="369" spans="1:9" ht="15.75">
      <c r="A369" s="16" t="s">
        <v>9662</v>
      </c>
      <c r="B369" s="27" t="s">
        <v>9663</v>
      </c>
      <c r="C369" s="26" t="s">
        <v>8819</v>
      </c>
      <c r="D369" s="9">
        <v>1101115</v>
      </c>
      <c r="E369" s="228">
        <v>2015</v>
      </c>
      <c r="F369" s="140">
        <v>17</v>
      </c>
      <c r="G369" s="118">
        <f t="shared" si="26"/>
        <v>850000</v>
      </c>
      <c r="H369" s="188">
        <v>0.1</v>
      </c>
      <c r="I369" s="118">
        <f t="shared" ref="I369:I394" si="28">G369*90%</f>
        <v>765000</v>
      </c>
    </row>
    <row r="370" spans="1:9" ht="15.75">
      <c r="A370" s="135">
        <v>9781108080835</v>
      </c>
      <c r="B370" s="123" t="s">
        <v>9710</v>
      </c>
      <c r="C370" s="121" t="s">
        <v>9711</v>
      </c>
      <c r="D370" s="9">
        <v>1101124</v>
      </c>
      <c r="E370" s="227">
        <v>2015</v>
      </c>
      <c r="F370" s="141">
        <v>74</v>
      </c>
      <c r="G370" s="118">
        <f t="shared" si="26"/>
        <v>3700000</v>
      </c>
      <c r="H370" s="188">
        <v>0.1</v>
      </c>
      <c r="I370" s="118">
        <f t="shared" si="28"/>
        <v>3330000</v>
      </c>
    </row>
    <row r="371" spans="1:9">
      <c r="A371" s="56" t="s">
        <v>1193</v>
      </c>
      <c r="B371" s="59" t="s">
        <v>1194</v>
      </c>
      <c r="C371" s="24" t="s">
        <v>1195</v>
      </c>
      <c r="D371" s="24" t="s">
        <v>1192</v>
      </c>
      <c r="E371" s="24" t="s">
        <v>140</v>
      </c>
      <c r="F371" s="139">
        <v>13</v>
      </c>
      <c r="G371" s="118">
        <f t="shared" si="26"/>
        <v>650000</v>
      </c>
      <c r="H371" s="188">
        <v>0.1</v>
      </c>
      <c r="I371" s="118">
        <f t="shared" si="28"/>
        <v>585000</v>
      </c>
    </row>
    <row r="372" spans="1:9">
      <c r="A372" s="56" t="s">
        <v>1201</v>
      </c>
      <c r="B372" s="59" t="s">
        <v>1202</v>
      </c>
      <c r="C372" s="24" t="s">
        <v>1203</v>
      </c>
      <c r="D372" s="24" t="s">
        <v>1200</v>
      </c>
      <c r="E372" s="24" t="s">
        <v>140</v>
      </c>
      <c r="F372" s="139">
        <v>13</v>
      </c>
      <c r="G372" s="118">
        <f t="shared" si="26"/>
        <v>650000</v>
      </c>
      <c r="H372" s="188">
        <v>0.1</v>
      </c>
      <c r="I372" s="118">
        <f t="shared" si="28"/>
        <v>585000</v>
      </c>
    </row>
    <row r="373" spans="1:9">
      <c r="A373" s="56" t="s">
        <v>1232</v>
      </c>
      <c r="B373" s="59" t="s">
        <v>1233</v>
      </c>
      <c r="C373" s="24" t="s">
        <v>1234</v>
      </c>
      <c r="D373" s="24" t="s">
        <v>1231</v>
      </c>
      <c r="E373" s="24" t="s">
        <v>140</v>
      </c>
      <c r="F373" s="139">
        <v>18</v>
      </c>
      <c r="G373" s="118">
        <f t="shared" si="26"/>
        <v>900000</v>
      </c>
      <c r="H373" s="188">
        <v>0.1</v>
      </c>
      <c r="I373" s="118">
        <f t="shared" si="28"/>
        <v>810000</v>
      </c>
    </row>
    <row r="374" spans="1:9">
      <c r="A374" s="56" t="s">
        <v>1236</v>
      </c>
      <c r="B374" s="59" t="s">
        <v>1237</v>
      </c>
      <c r="C374" s="24" t="s">
        <v>1238</v>
      </c>
      <c r="D374" s="24" t="s">
        <v>1235</v>
      </c>
      <c r="E374" s="24" t="s">
        <v>140</v>
      </c>
      <c r="F374" s="139">
        <v>20</v>
      </c>
      <c r="G374" s="118">
        <f t="shared" si="26"/>
        <v>1000000</v>
      </c>
      <c r="H374" s="188">
        <v>0.1</v>
      </c>
      <c r="I374" s="118">
        <f t="shared" si="28"/>
        <v>900000</v>
      </c>
    </row>
    <row r="375" spans="1:9">
      <c r="A375" s="56" t="s">
        <v>1264</v>
      </c>
      <c r="B375" s="59" t="s">
        <v>1265</v>
      </c>
      <c r="C375" s="24" t="s">
        <v>1266</v>
      </c>
      <c r="D375" s="24" t="s">
        <v>1263</v>
      </c>
      <c r="E375" s="24" t="s">
        <v>140</v>
      </c>
      <c r="F375" s="139">
        <v>58</v>
      </c>
      <c r="G375" s="118">
        <f t="shared" si="26"/>
        <v>2900000</v>
      </c>
      <c r="H375" s="188">
        <v>0.1</v>
      </c>
      <c r="I375" s="118">
        <f t="shared" si="28"/>
        <v>2610000</v>
      </c>
    </row>
    <row r="376" spans="1:9">
      <c r="A376" s="56" t="s">
        <v>1268</v>
      </c>
      <c r="B376" s="59" t="s">
        <v>1269</v>
      </c>
      <c r="C376" s="24" t="s">
        <v>1270</v>
      </c>
      <c r="D376" s="24" t="s">
        <v>1267</v>
      </c>
      <c r="E376" s="24" t="s">
        <v>140</v>
      </c>
      <c r="F376" s="175">
        <v>25</v>
      </c>
      <c r="G376" s="118">
        <f>F376*35000</f>
        <v>875000</v>
      </c>
      <c r="H376" s="188">
        <v>0.1</v>
      </c>
      <c r="I376" s="118">
        <f t="shared" si="28"/>
        <v>787500</v>
      </c>
    </row>
    <row r="377" spans="1:9">
      <c r="A377" s="13" t="s">
        <v>1272</v>
      </c>
      <c r="B377" s="114" t="s">
        <v>1273</v>
      </c>
      <c r="C377" s="110" t="s">
        <v>1274</v>
      </c>
      <c r="D377" s="24" t="s">
        <v>1271</v>
      </c>
      <c r="E377" s="24" t="s">
        <v>140</v>
      </c>
      <c r="F377" s="143">
        <v>20</v>
      </c>
      <c r="G377" s="118">
        <f t="shared" ref="G377:G399" si="29">F377*50000</f>
        <v>1000000</v>
      </c>
      <c r="H377" s="188">
        <v>0.1</v>
      </c>
      <c r="I377" s="118">
        <f t="shared" si="28"/>
        <v>900000</v>
      </c>
    </row>
    <row r="378" spans="1:9">
      <c r="A378" s="127" t="s">
        <v>1280</v>
      </c>
      <c r="B378" s="57" t="s">
        <v>1281</v>
      </c>
      <c r="C378" s="41" t="s">
        <v>1282</v>
      </c>
      <c r="D378" s="24" t="s">
        <v>1279</v>
      </c>
      <c r="E378" s="24" t="s">
        <v>140</v>
      </c>
      <c r="F378" s="139">
        <v>68</v>
      </c>
      <c r="G378" s="118">
        <f t="shared" si="29"/>
        <v>3400000</v>
      </c>
      <c r="H378" s="188">
        <v>0.1</v>
      </c>
      <c r="I378" s="118">
        <f t="shared" si="28"/>
        <v>3060000</v>
      </c>
    </row>
    <row r="379" spans="1:9">
      <c r="A379" s="16" t="s">
        <v>9617</v>
      </c>
      <c r="B379" s="27" t="s">
        <v>9618</v>
      </c>
      <c r="C379" s="26" t="s">
        <v>9619</v>
      </c>
      <c r="D379" s="9">
        <v>1101113</v>
      </c>
      <c r="E379" s="28">
        <v>2014</v>
      </c>
      <c r="F379" s="140">
        <v>20</v>
      </c>
      <c r="G379" s="118">
        <f t="shared" si="29"/>
        <v>1000000</v>
      </c>
      <c r="H379" s="188">
        <v>0.1</v>
      </c>
      <c r="I379" s="118">
        <f t="shared" si="28"/>
        <v>900000</v>
      </c>
    </row>
    <row r="380" spans="1:9">
      <c r="A380" s="22">
        <v>9781107424951</v>
      </c>
      <c r="B380" s="122" t="s">
        <v>9720</v>
      </c>
      <c r="C380" s="120" t="s">
        <v>9721</v>
      </c>
      <c r="D380" s="9">
        <v>1101125</v>
      </c>
      <c r="E380" s="9">
        <v>2014</v>
      </c>
      <c r="F380" s="141">
        <v>20</v>
      </c>
      <c r="G380" s="118">
        <f t="shared" si="29"/>
        <v>1000000</v>
      </c>
      <c r="H380" s="188">
        <v>0.1</v>
      </c>
      <c r="I380" s="118">
        <f t="shared" si="28"/>
        <v>900000</v>
      </c>
    </row>
    <row r="381" spans="1:9">
      <c r="A381" s="56" t="s">
        <v>1189</v>
      </c>
      <c r="B381" s="59" t="s">
        <v>1190</v>
      </c>
      <c r="C381" s="24" t="s">
        <v>1191</v>
      </c>
      <c r="D381" s="24" t="s">
        <v>1188</v>
      </c>
      <c r="E381" s="24" t="s">
        <v>135</v>
      </c>
      <c r="F381" s="139">
        <v>13</v>
      </c>
      <c r="G381" s="118">
        <f t="shared" si="29"/>
        <v>650000</v>
      </c>
      <c r="H381" s="188">
        <v>0.1</v>
      </c>
      <c r="I381" s="118">
        <f t="shared" si="28"/>
        <v>585000</v>
      </c>
    </row>
    <row r="382" spans="1:9">
      <c r="A382" s="56" t="s">
        <v>1197</v>
      </c>
      <c r="B382" s="59" t="s">
        <v>1198</v>
      </c>
      <c r="C382" s="24" t="s">
        <v>1199</v>
      </c>
      <c r="D382" s="24" t="s">
        <v>1196</v>
      </c>
      <c r="E382" s="24" t="s">
        <v>135</v>
      </c>
      <c r="F382" s="139">
        <v>13</v>
      </c>
      <c r="G382" s="118">
        <f t="shared" si="29"/>
        <v>650000</v>
      </c>
      <c r="H382" s="188">
        <v>0.1</v>
      </c>
      <c r="I382" s="118">
        <f t="shared" si="28"/>
        <v>585000</v>
      </c>
    </row>
    <row r="383" spans="1:9">
      <c r="A383" s="56" t="s">
        <v>1205</v>
      </c>
      <c r="B383" s="59" t="s">
        <v>1206</v>
      </c>
      <c r="C383" s="24" t="s">
        <v>1207</v>
      </c>
      <c r="D383" s="24" t="s">
        <v>1204</v>
      </c>
      <c r="E383" s="24" t="s">
        <v>135</v>
      </c>
      <c r="F383" s="139">
        <v>11</v>
      </c>
      <c r="G383" s="118">
        <f t="shared" si="29"/>
        <v>550000</v>
      </c>
      <c r="H383" s="188">
        <v>0.1</v>
      </c>
      <c r="I383" s="118">
        <f t="shared" si="28"/>
        <v>495000</v>
      </c>
    </row>
    <row r="384" spans="1:9">
      <c r="A384" s="56" t="s">
        <v>1209</v>
      </c>
      <c r="B384" s="59" t="s">
        <v>1210</v>
      </c>
      <c r="C384" s="24" t="s">
        <v>1211</v>
      </c>
      <c r="D384" s="24" t="s">
        <v>1208</v>
      </c>
      <c r="E384" s="24" t="s">
        <v>135</v>
      </c>
      <c r="F384" s="139">
        <v>13</v>
      </c>
      <c r="G384" s="118">
        <f t="shared" si="29"/>
        <v>650000</v>
      </c>
      <c r="H384" s="188">
        <v>0.1</v>
      </c>
      <c r="I384" s="118">
        <f t="shared" si="28"/>
        <v>585000</v>
      </c>
    </row>
    <row r="385" spans="1:9">
      <c r="A385" s="56" t="s">
        <v>1213</v>
      </c>
      <c r="B385" s="59" t="s">
        <v>1214</v>
      </c>
      <c r="C385" s="24" t="s">
        <v>1207</v>
      </c>
      <c r="D385" s="24" t="s">
        <v>1212</v>
      </c>
      <c r="E385" s="24" t="s">
        <v>135</v>
      </c>
      <c r="F385" s="139">
        <v>13</v>
      </c>
      <c r="G385" s="118">
        <f t="shared" si="29"/>
        <v>650000</v>
      </c>
      <c r="H385" s="188">
        <v>0.1</v>
      </c>
      <c r="I385" s="118">
        <f t="shared" si="28"/>
        <v>585000</v>
      </c>
    </row>
    <row r="386" spans="1:9">
      <c r="A386" s="56" t="s">
        <v>1216</v>
      </c>
      <c r="B386" s="59" t="s">
        <v>1217</v>
      </c>
      <c r="C386" s="24" t="s">
        <v>1218</v>
      </c>
      <c r="D386" s="24" t="s">
        <v>1215</v>
      </c>
      <c r="E386" s="24" t="s">
        <v>135</v>
      </c>
      <c r="F386" s="139">
        <v>13</v>
      </c>
      <c r="G386" s="118">
        <f t="shared" si="29"/>
        <v>650000</v>
      </c>
      <c r="H386" s="188">
        <v>0.1</v>
      </c>
      <c r="I386" s="118">
        <f t="shared" si="28"/>
        <v>585000</v>
      </c>
    </row>
    <row r="387" spans="1:9">
      <c r="A387" s="56" t="s">
        <v>1220</v>
      </c>
      <c r="B387" s="59" t="s">
        <v>1221</v>
      </c>
      <c r="C387" s="24" t="s">
        <v>1222</v>
      </c>
      <c r="D387" s="24" t="s">
        <v>1219</v>
      </c>
      <c r="E387" s="24" t="s">
        <v>135</v>
      </c>
      <c r="F387" s="139">
        <v>13</v>
      </c>
      <c r="G387" s="118">
        <f t="shared" si="29"/>
        <v>650000</v>
      </c>
      <c r="H387" s="188">
        <v>0.1</v>
      </c>
      <c r="I387" s="118">
        <f t="shared" si="28"/>
        <v>585000</v>
      </c>
    </row>
    <row r="388" spans="1:9">
      <c r="A388" s="56" t="s">
        <v>1240</v>
      </c>
      <c r="B388" s="59" t="s">
        <v>1241</v>
      </c>
      <c r="C388" s="24" t="s">
        <v>1242</v>
      </c>
      <c r="D388" s="24" t="s">
        <v>1239</v>
      </c>
      <c r="E388" s="24" t="s">
        <v>135</v>
      </c>
      <c r="F388" s="139">
        <v>55</v>
      </c>
      <c r="G388" s="118">
        <f t="shared" si="29"/>
        <v>2750000</v>
      </c>
      <c r="H388" s="188">
        <v>0.1</v>
      </c>
      <c r="I388" s="118">
        <f t="shared" si="28"/>
        <v>2475000</v>
      </c>
    </row>
    <row r="389" spans="1:9">
      <c r="A389" s="56" t="s">
        <v>1244</v>
      </c>
      <c r="B389" s="59" t="s">
        <v>1245</v>
      </c>
      <c r="C389" s="24" t="s">
        <v>1246</v>
      </c>
      <c r="D389" s="24" t="s">
        <v>1243</v>
      </c>
      <c r="E389" s="24" t="s">
        <v>135</v>
      </c>
      <c r="F389" s="139">
        <v>65</v>
      </c>
      <c r="G389" s="118">
        <f t="shared" si="29"/>
        <v>3250000</v>
      </c>
      <c r="H389" s="188">
        <v>0.1</v>
      </c>
      <c r="I389" s="118">
        <f t="shared" si="28"/>
        <v>2925000</v>
      </c>
    </row>
    <row r="390" spans="1:9">
      <c r="A390" s="56" t="s">
        <v>1248</v>
      </c>
      <c r="B390" s="59" t="s">
        <v>1249</v>
      </c>
      <c r="C390" s="24" t="s">
        <v>1250</v>
      </c>
      <c r="D390" s="24" t="s">
        <v>1247</v>
      </c>
      <c r="E390" s="24" t="s">
        <v>135</v>
      </c>
      <c r="F390" s="139">
        <v>55</v>
      </c>
      <c r="G390" s="118">
        <f t="shared" si="29"/>
        <v>2750000</v>
      </c>
      <c r="H390" s="188">
        <v>0.1</v>
      </c>
      <c r="I390" s="118">
        <f t="shared" si="28"/>
        <v>2475000</v>
      </c>
    </row>
    <row r="391" spans="1:9">
      <c r="A391" s="56" t="s">
        <v>1252</v>
      </c>
      <c r="B391" s="59" t="s">
        <v>1253</v>
      </c>
      <c r="C391" s="24" t="s">
        <v>1254</v>
      </c>
      <c r="D391" s="24" t="s">
        <v>1251</v>
      </c>
      <c r="E391" s="24" t="s">
        <v>135</v>
      </c>
      <c r="F391" s="139">
        <v>60</v>
      </c>
      <c r="G391" s="118">
        <f t="shared" si="29"/>
        <v>3000000</v>
      </c>
      <c r="H391" s="188">
        <v>0.1</v>
      </c>
      <c r="I391" s="118">
        <f t="shared" si="28"/>
        <v>2700000</v>
      </c>
    </row>
    <row r="392" spans="1:9">
      <c r="A392" s="56" t="s">
        <v>1256</v>
      </c>
      <c r="B392" s="59" t="s">
        <v>1257</v>
      </c>
      <c r="C392" s="24" t="s">
        <v>1258</v>
      </c>
      <c r="D392" s="24" t="s">
        <v>1255</v>
      </c>
      <c r="E392" s="24" t="s">
        <v>135</v>
      </c>
      <c r="F392" s="139">
        <v>50</v>
      </c>
      <c r="G392" s="118">
        <f t="shared" si="29"/>
        <v>2500000</v>
      </c>
      <c r="H392" s="188">
        <v>0.1</v>
      </c>
      <c r="I392" s="118">
        <f t="shared" si="28"/>
        <v>2250000</v>
      </c>
    </row>
    <row r="393" spans="1:9">
      <c r="A393" s="56" t="s">
        <v>1260</v>
      </c>
      <c r="B393" s="59" t="s">
        <v>1261</v>
      </c>
      <c r="C393" s="24" t="s">
        <v>1262</v>
      </c>
      <c r="D393" s="24" t="s">
        <v>1259</v>
      </c>
      <c r="E393" s="24" t="s">
        <v>106</v>
      </c>
      <c r="F393" s="139">
        <v>13</v>
      </c>
      <c r="G393" s="118">
        <f t="shared" si="29"/>
        <v>650000</v>
      </c>
      <c r="H393" s="188">
        <v>0.1</v>
      </c>
      <c r="I393" s="118">
        <f t="shared" si="28"/>
        <v>585000</v>
      </c>
    </row>
    <row r="394" spans="1:9">
      <c r="A394" s="127" t="s">
        <v>1276</v>
      </c>
      <c r="B394" s="57" t="s">
        <v>1277</v>
      </c>
      <c r="C394" s="41" t="s">
        <v>1278</v>
      </c>
      <c r="D394" s="24" t="s">
        <v>1275</v>
      </c>
      <c r="E394" s="24" t="s">
        <v>106</v>
      </c>
      <c r="F394" s="139">
        <v>13</v>
      </c>
      <c r="G394" s="118">
        <f t="shared" si="29"/>
        <v>650000</v>
      </c>
      <c r="H394" s="188">
        <v>0.1</v>
      </c>
      <c r="I394" s="118">
        <f t="shared" si="28"/>
        <v>585000</v>
      </c>
    </row>
    <row r="395" spans="1:9">
      <c r="A395" s="47" t="s">
        <v>965</v>
      </c>
      <c r="B395" s="49" t="s">
        <v>966</v>
      </c>
      <c r="C395" s="38" t="s">
        <v>347</v>
      </c>
      <c r="D395" s="48" t="s">
        <v>964</v>
      </c>
      <c r="E395" s="48" t="s">
        <v>75</v>
      </c>
      <c r="F395" s="147">
        <v>21</v>
      </c>
      <c r="G395" s="118">
        <f t="shared" si="29"/>
        <v>1050000</v>
      </c>
      <c r="H395" s="189">
        <v>0.7</v>
      </c>
      <c r="I395" s="119">
        <f t="shared" ref="I395:I403" si="30">G395*30%</f>
        <v>315000</v>
      </c>
    </row>
    <row r="396" spans="1:9">
      <c r="A396" s="47" t="s">
        <v>1023</v>
      </c>
      <c r="B396" s="49" t="s">
        <v>1024</v>
      </c>
      <c r="C396" s="38" t="s">
        <v>1025</v>
      </c>
      <c r="D396" s="48" t="s">
        <v>1022</v>
      </c>
      <c r="E396" s="48" t="s">
        <v>75</v>
      </c>
      <c r="F396" s="147">
        <v>60</v>
      </c>
      <c r="G396" s="118">
        <f t="shared" si="29"/>
        <v>3000000</v>
      </c>
      <c r="H396" s="189">
        <v>0.7</v>
      </c>
      <c r="I396" s="119">
        <f t="shared" si="30"/>
        <v>900000</v>
      </c>
    </row>
    <row r="397" spans="1:9">
      <c r="A397" s="47" t="s">
        <v>1031</v>
      </c>
      <c r="B397" s="49" t="s">
        <v>1032</v>
      </c>
      <c r="C397" s="38" t="s">
        <v>1033</v>
      </c>
      <c r="D397" s="48" t="s">
        <v>1030</v>
      </c>
      <c r="E397" s="48" t="s">
        <v>75</v>
      </c>
      <c r="F397" s="147">
        <v>55</v>
      </c>
      <c r="G397" s="118">
        <f t="shared" si="29"/>
        <v>2750000</v>
      </c>
      <c r="H397" s="189">
        <v>0.7</v>
      </c>
      <c r="I397" s="119">
        <f t="shared" si="30"/>
        <v>825000</v>
      </c>
    </row>
    <row r="398" spans="1:9">
      <c r="A398" s="47" t="s">
        <v>1142</v>
      </c>
      <c r="B398" s="49" t="s">
        <v>1143</v>
      </c>
      <c r="C398" s="38" t="s">
        <v>1144</v>
      </c>
      <c r="D398" s="48" t="s">
        <v>1141</v>
      </c>
      <c r="E398" s="48" t="s">
        <v>75</v>
      </c>
      <c r="F398" s="147">
        <v>41</v>
      </c>
      <c r="G398" s="118">
        <f t="shared" si="29"/>
        <v>2050000</v>
      </c>
      <c r="H398" s="189">
        <v>0.7</v>
      </c>
      <c r="I398" s="119">
        <f t="shared" si="30"/>
        <v>615000</v>
      </c>
    </row>
    <row r="399" spans="1:9">
      <c r="A399" s="47" t="s">
        <v>1146</v>
      </c>
      <c r="B399" s="49" t="s">
        <v>1147</v>
      </c>
      <c r="C399" s="38" t="s">
        <v>1148</v>
      </c>
      <c r="D399" s="48" t="s">
        <v>1145</v>
      </c>
      <c r="E399" s="48" t="s">
        <v>75</v>
      </c>
      <c r="F399" s="153">
        <v>19</v>
      </c>
      <c r="G399" s="118">
        <f t="shared" si="29"/>
        <v>950000</v>
      </c>
      <c r="H399" s="189">
        <v>0.7</v>
      </c>
      <c r="I399" s="119">
        <f t="shared" si="30"/>
        <v>285000</v>
      </c>
    </row>
    <row r="400" spans="1:9">
      <c r="A400" s="90" t="s">
        <v>1169</v>
      </c>
      <c r="B400" s="91" t="s">
        <v>1170</v>
      </c>
      <c r="C400" s="38" t="s">
        <v>1171</v>
      </c>
      <c r="D400" s="48" t="s">
        <v>1168</v>
      </c>
      <c r="E400" s="36" t="s">
        <v>75</v>
      </c>
      <c r="F400" s="174">
        <v>56</v>
      </c>
      <c r="G400" s="118">
        <f>F400*40000</f>
        <v>2240000</v>
      </c>
      <c r="H400" s="189">
        <v>0.7</v>
      </c>
      <c r="I400" s="119">
        <f t="shared" si="30"/>
        <v>672000</v>
      </c>
    </row>
    <row r="401" spans="1:9">
      <c r="A401" s="90" t="s">
        <v>1173</v>
      </c>
      <c r="B401" s="91" t="s">
        <v>1174</v>
      </c>
      <c r="C401" s="38" t="s">
        <v>1175</v>
      </c>
      <c r="D401" s="48" t="s">
        <v>1172</v>
      </c>
      <c r="E401" s="36" t="s">
        <v>75</v>
      </c>
      <c r="F401" s="174">
        <v>58</v>
      </c>
      <c r="G401" s="118">
        <f>F401*40000</f>
        <v>2320000</v>
      </c>
      <c r="H401" s="189">
        <v>0.7</v>
      </c>
      <c r="I401" s="119">
        <f t="shared" si="30"/>
        <v>696000</v>
      </c>
    </row>
    <row r="402" spans="1:9">
      <c r="A402" s="90" t="s">
        <v>1181</v>
      </c>
      <c r="B402" s="91" t="s">
        <v>1182</v>
      </c>
      <c r="C402" s="38" t="s">
        <v>1183</v>
      </c>
      <c r="D402" s="48" t="s">
        <v>1180</v>
      </c>
      <c r="E402" s="36" t="s">
        <v>75</v>
      </c>
      <c r="F402" s="174">
        <v>74</v>
      </c>
      <c r="G402" s="118">
        <f>F402*40000</f>
        <v>2960000</v>
      </c>
      <c r="H402" s="189">
        <v>0.7</v>
      </c>
      <c r="I402" s="119">
        <f t="shared" si="30"/>
        <v>888000</v>
      </c>
    </row>
    <row r="403" spans="1:9">
      <c r="A403" s="90" t="s">
        <v>1185</v>
      </c>
      <c r="B403" s="91" t="s">
        <v>1186</v>
      </c>
      <c r="C403" s="38" t="s">
        <v>1187</v>
      </c>
      <c r="D403" s="48" t="s">
        <v>1184</v>
      </c>
      <c r="E403" s="36" t="s">
        <v>75</v>
      </c>
      <c r="F403" s="174">
        <v>35</v>
      </c>
      <c r="G403" s="118">
        <f>F403*40000</f>
        <v>1400000</v>
      </c>
      <c r="H403" s="189">
        <v>0.7</v>
      </c>
      <c r="I403" s="119">
        <f t="shared" si="30"/>
        <v>420000</v>
      </c>
    </row>
    <row r="404" spans="1:9">
      <c r="A404" s="15" t="s">
        <v>9406</v>
      </c>
      <c r="B404" s="32" t="s">
        <v>9407</v>
      </c>
      <c r="C404" s="15" t="s">
        <v>9408</v>
      </c>
      <c r="D404" s="9">
        <v>1101116</v>
      </c>
      <c r="E404" s="34">
        <v>2011</v>
      </c>
      <c r="F404" s="142">
        <v>95</v>
      </c>
      <c r="G404" s="118">
        <f t="shared" ref="G404:G435" si="31">F404*50000</f>
        <v>4750000</v>
      </c>
      <c r="H404" s="188">
        <v>0.1</v>
      </c>
      <c r="I404" s="118">
        <f>G404*90%</f>
        <v>4275000</v>
      </c>
    </row>
    <row r="405" spans="1:9">
      <c r="A405" s="15" t="s">
        <v>9409</v>
      </c>
      <c r="B405" s="32" t="s">
        <v>9410</v>
      </c>
      <c r="C405" s="15" t="s">
        <v>9408</v>
      </c>
      <c r="D405" s="9">
        <v>1101117</v>
      </c>
      <c r="E405" s="34">
        <v>2011</v>
      </c>
      <c r="F405" s="142">
        <v>40</v>
      </c>
      <c r="G405" s="118">
        <f t="shared" si="31"/>
        <v>2000000</v>
      </c>
      <c r="H405" s="188">
        <v>0.1</v>
      </c>
      <c r="I405" s="118">
        <f>G405*90%</f>
        <v>1800000</v>
      </c>
    </row>
    <row r="406" spans="1:9">
      <c r="A406" s="47" t="s">
        <v>937</v>
      </c>
      <c r="B406" s="49" t="s">
        <v>938</v>
      </c>
      <c r="C406" s="38" t="s">
        <v>939</v>
      </c>
      <c r="D406" s="48" t="s">
        <v>936</v>
      </c>
      <c r="E406" s="48" t="s">
        <v>80</v>
      </c>
      <c r="F406" s="147">
        <v>53</v>
      </c>
      <c r="G406" s="118">
        <f t="shared" si="31"/>
        <v>2650000</v>
      </c>
      <c r="H406" s="189">
        <v>0.7</v>
      </c>
      <c r="I406" s="119">
        <f>G406*30%</f>
        <v>795000</v>
      </c>
    </row>
    <row r="407" spans="1:9">
      <c r="A407" s="47" t="s">
        <v>941</v>
      </c>
      <c r="B407" s="49" t="s">
        <v>942</v>
      </c>
      <c r="C407" s="38" t="s">
        <v>943</v>
      </c>
      <c r="D407" s="48" t="s">
        <v>940</v>
      </c>
      <c r="E407" s="48" t="s">
        <v>80</v>
      </c>
      <c r="F407" s="147">
        <v>60</v>
      </c>
      <c r="G407" s="118">
        <f t="shared" si="31"/>
        <v>3000000</v>
      </c>
      <c r="H407" s="189">
        <v>0.7</v>
      </c>
      <c r="I407" s="119">
        <f>G407*30%</f>
        <v>900000</v>
      </c>
    </row>
    <row r="408" spans="1:9">
      <c r="A408" s="47" t="s">
        <v>988</v>
      </c>
      <c r="B408" s="49" t="s">
        <v>989</v>
      </c>
      <c r="C408" s="38" t="s">
        <v>990</v>
      </c>
      <c r="D408" s="48" t="s">
        <v>987</v>
      </c>
      <c r="E408" s="48" t="s">
        <v>80</v>
      </c>
      <c r="F408" s="153">
        <v>19</v>
      </c>
      <c r="G408" s="118">
        <f t="shared" si="31"/>
        <v>950000</v>
      </c>
      <c r="H408" s="189">
        <v>0.7</v>
      </c>
      <c r="I408" s="119">
        <f>G408*30%</f>
        <v>285000</v>
      </c>
    </row>
    <row r="409" spans="1:9">
      <c r="A409" s="47" t="s">
        <v>992</v>
      </c>
      <c r="B409" s="49" t="s">
        <v>993</v>
      </c>
      <c r="C409" s="38" t="s">
        <v>994</v>
      </c>
      <c r="D409" s="48" t="s">
        <v>991</v>
      </c>
      <c r="E409" s="48" t="s">
        <v>80</v>
      </c>
      <c r="F409" s="147">
        <v>58</v>
      </c>
      <c r="G409" s="118">
        <f t="shared" si="31"/>
        <v>2900000</v>
      </c>
      <c r="H409" s="189">
        <v>0.7</v>
      </c>
      <c r="I409" s="119">
        <f>G409*30%</f>
        <v>870000</v>
      </c>
    </row>
    <row r="410" spans="1:9">
      <c r="A410" s="47" t="s">
        <v>1019</v>
      </c>
      <c r="B410" s="73" t="s">
        <v>1020</v>
      </c>
      <c r="C410" s="38" t="s">
        <v>1021</v>
      </c>
      <c r="D410" s="48" t="s">
        <v>1018</v>
      </c>
      <c r="E410" s="48" t="s">
        <v>80</v>
      </c>
      <c r="F410" s="157">
        <v>68</v>
      </c>
      <c r="G410" s="118">
        <f t="shared" si="31"/>
        <v>3400000</v>
      </c>
      <c r="H410" s="189">
        <v>0.7</v>
      </c>
      <c r="I410" s="119">
        <f>G410*30%</f>
        <v>1020000</v>
      </c>
    </row>
    <row r="411" spans="1:9">
      <c r="A411" s="47" t="s">
        <v>1035</v>
      </c>
      <c r="B411" s="49" t="s">
        <v>1036</v>
      </c>
      <c r="C411" s="38" t="s">
        <v>1037</v>
      </c>
      <c r="D411" s="48" t="s">
        <v>1034</v>
      </c>
      <c r="E411" s="48" t="s">
        <v>80</v>
      </c>
      <c r="F411" s="147">
        <v>815</v>
      </c>
      <c r="G411" s="118">
        <f t="shared" si="31"/>
        <v>40750000</v>
      </c>
      <c r="H411" s="188">
        <v>0.5</v>
      </c>
      <c r="I411" s="119">
        <f>G411*50%</f>
        <v>20375000</v>
      </c>
    </row>
    <row r="412" spans="1:9">
      <c r="A412" s="35" t="s">
        <v>1042</v>
      </c>
      <c r="B412" s="37" t="s">
        <v>1043</v>
      </c>
      <c r="C412" s="38" t="s">
        <v>79</v>
      </c>
      <c r="D412" s="36" t="s">
        <v>1041</v>
      </c>
      <c r="E412" s="36" t="s">
        <v>80</v>
      </c>
      <c r="F412" s="151">
        <v>15</v>
      </c>
      <c r="G412" s="118">
        <f t="shared" si="31"/>
        <v>750000</v>
      </c>
      <c r="H412" s="189">
        <v>0.7</v>
      </c>
      <c r="I412" s="119">
        <f t="shared" ref="I412:I443" si="32">G412*30%</f>
        <v>225000</v>
      </c>
    </row>
    <row r="413" spans="1:9">
      <c r="A413" s="47" t="s">
        <v>1063</v>
      </c>
      <c r="B413" s="49" t="s">
        <v>1064</v>
      </c>
      <c r="C413" s="38" t="s">
        <v>1065</v>
      </c>
      <c r="D413" s="48" t="s">
        <v>1062</v>
      </c>
      <c r="E413" s="48" t="s">
        <v>80</v>
      </c>
      <c r="F413" s="147">
        <v>37</v>
      </c>
      <c r="G413" s="118">
        <f t="shared" si="31"/>
        <v>1850000</v>
      </c>
      <c r="H413" s="189">
        <v>0.7</v>
      </c>
      <c r="I413" s="119">
        <f t="shared" si="32"/>
        <v>555000</v>
      </c>
    </row>
    <row r="414" spans="1:9">
      <c r="A414" s="47" t="s">
        <v>1118</v>
      </c>
      <c r="B414" s="49" t="s">
        <v>1119</v>
      </c>
      <c r="C414" s="38" t="s">
        <v>1120</v>
      </c>
      <c r="D414" s="48" t="s">
        <v>1117</v>
      </c>
      <c r="E414" s="48" t="s">
        <v>80</v>
      </c>
      <c r="F414" s="152">
        <v>36</v>
      </c>
      <c r="G414" s="118">
        <f t="shared" si="31"/>
        <v>1800000</v>
      </c>
      <c r="H414" s="189">
        <v>0.7</v>
      </c>
      <c r="I414" s="119">
        <f t="shared" si="32"/>
        <v>540000</v>
      </c>
    </row>
    <row r="415" spans="1:9">
      <c r="A415" s="47" t="s">
        <v>861</v>
      </c>
      <c r="B415" s="49" t="s">
        <v>862</v>
      </c>
      <c r="C415" s="38" t="s">
        <v>863</v>
      </c>
      <c r="D415" s="48" t="s">
        <v>860</v>
      </c>
      <c r="E415" s="48" t="s">
        <v>12</v>
      </c>
      <c r="F415" s="147">
        <v>24</v>
      </c>
      <c r="G415" s="118">
        <f t="shared" si="31"/>
        <v>1200000</v>
      </c>
      <c r="H415" s="189">
        <v>0.7</v>
      </c>
      <c r="I415" s="119">
        <f t="shared" si="32"/>
        <v>360000</v>
      </c>
    </row>
    <row r="416" spans="1:9">
      <c r="A416" s="47" t="s">
        <v>870</v>
      </c>
      <c r="B416" s="49" t="s">
        <v>871</v>
      </c>
      <c r="C416" s="38" t="s">
        <v>872</v>
      </c>
      <c r="D416" s="48" t="s">
        <v>869</v>
      </c>
      <c r="E416" s="48" t="s">
        <v>12</v>
      </c>
      <c r="F416" s="147">
        <v>20</v>
      </c>
      <c r="G416" s="118">
        <f t="shared" si="31"/>
        <v>1000000</v>
      </c>
      <c r="H416" s="189">
        <v>0.7</v>
      </c>
      <c r="I416" s="119">
        <f t="shared" si="32"/>
        <v>300000</v>
      </c>
    </row>
    <row r="417" spans="1:9">
      <c r="A417" s="47" t="s">
        <v>882</v>
      </c>
      <c r="B417" s="73" t="s">
        <v>883</v>
      </c>
      <c r="C417" s="38" t="s">
        <v>884</v>
      </c>
      <c r="D417" s="48" t="s">
        <v>881</v>
      </c>
      <c r="E417" s="48" t="s">
        <v>12</v>
      </c>
      <c r="F417" s="147">
        <v>20</v>
      </c>
      <c r="G417" s="118">
        <f t="shared" si="31"/>
        <v>1000000</v>
      </c>
      <c r="H417" s="189">
        <v>0.7</v>
      </c>
      <c r="I417" s="119">
        <f t="shared" si="32"/>
        <v>300000</v>
      </c>
    </row>
    <row r="418" spans="1:9">
      <c r="A418" s="47" t="s">
        <v>893</v>
      </c>
      <c r="B418" s="49" t="s">
        <v>894</v>
      </c>
      <c r="C418" s="38" t="s">
        <v>895</v>
      </c>
      <c r="D418" s="48" t="s">
        <v>892</v>
      </c>
      <c r="E418" s="48" t="s">
        <v>12</v>
      </c>
      <c r="F418" s="147">
        <v>22</v>
      </c>
      <c r="G418" s="118">
        <f t="shared" si="31"/>
        <v>1100000</v>
      </c>
      <c r="H418" s="189">
        <v>0.7</v>
      </c>
      <c r="I418" s="119">
        <f t="shared" si="32"/>
        <v>330000</v>
      </c>
    </row>
    <row r="419" spans="1:9">
      <c r="A419" s="47" t="s">
        <v>897</v>
      </c>
      <c r="B419" s="49" t="s">
        <v>898</v>
      </c>
      <c r="C419" s="38" t="s">
        <v>899</v>
      </c>
      <c r="D419" s="48" t="s">
        <v>896</v>
      </c>
      <c r="E419" s="48" t="s">
        <v>12</v>
      </c>
      <c r="F419" s="147">
        <v>65</v>
      </c>
      <c r="G419" s="118">
        <f t="shared" si="31"/>
        <v>3250000</v>
      </c>
      <c r="H419" s="189">
        <v>0.7</v>
      </c>
      <c r="I419" s="119">
        <f t="shared" si="32"/>
        <v>975000</v>
      </c>
    </row>
    <row r="420" spans="1:9">
      <c r="A420" s="47" t="s">
        <v>929</v>
      </c>
      <c r="B420" s="49" t="s">
        <v>930</v>
      </c>
      <c r="C420" s="38" t="s">
        <v>931</v>
      </c>
      <c r="D420" s="48" t="s">
        <v>928</v>
      </c>
      <c r="E420" s="48" t="s">
        <v>12</v>
      </c>
      <c r="F420" s="153">
        <v>19</v>
      </c>
      <c r="G420" s="118">
        <f t="shared" si="31"/>
        <v>950000</v>
      </c>
      <c r="H420" s="189">
        <v>0.7</v>
      </c>
      <c r="I420" s="119">
        <f t="shared" si="32"/>
        <v>285000</v>
      </c>
    </row>
    <row r="421" spans="1:9">
      <c r="A421" s="47" t="s">
        <v>933</v>
      </c>
      <c r="B421" s="49" t="s">
        <v>934</v>
      </c>
      <c r="C421" s="38" t="s">
        <v>935</v>
      </c>
      <c r="D421" s="48" t="s">
        <v>932</v>
      </c>
      <c r="E421" s="48" t="s">
        <v>12</v>
      </c>
      <c r="F421" s="153">
        <v>25</v>
      </c>
      <c r="G421" s="118">
        <f t="shared" si="31"/>
        <v>1250000</v>
      </c>
      <c r="H421" s="189">
        <v>0.7</v>
      </c>
      <c r="I421" s="119">
        <f t="shared" si="32"/>
        <v>375000</v>
      </c>
    </row>
    <row r="422" spans="1:9">
      <c r="A422" s="47" t="s">
        <v>968</v>
      </c>
      <c r="B422" s="49" t="s">
        <v>969</v>
      </c>
      <c r="C422" s="38" t="s">
        <v>970</v>
      </c>
      <c r="D422" s="48" t="s">
        <v>967</v>
      </c>
      <c r="E422" s="48" t="s">
        <v>12</v>
      </c>
      <c r="F422" s="153">
        <v>19</v>
      </c>
      <c r="G422" s="118">
        <f t="shared" si="31"/>
        <v>950000</v>
      </c>
      <c r="H422" s="189">
        <v>0.7</v>
      </c>
      <c r="I422" s="119">
        <f t="shared" si="32"/>
        <v>285000</v>
      </c>
    </row>
    <row r="423" spans="1:9">
      <c r="A423" s="47" t="s">
        <v>972</v>
      </c>
      <c r="B423" s="49" t="s">
        <v>973</v>
      </c>
      <c r="C423" s="38" t="s">
        <v>974</v>
      </c>
      <c r="D423" s="48" t="s">
        <v>971</v>
      </c>
      <c r="E423" s="48" t="s">
        <v>12</v>
      </c>
      <c r="F423" s="147">
        <v>29</v>
      </c>
      <c r="G423" s="118">
        <f t="shared" si="31"/>
        <v>1450000</v>
      </c>
      <c r="H423" s="189">
        <v>0.7</v>
      </c>
      <c r="I423" s="119">
        <f t="shared" si="32"/>
        <v>435000</v>
      </c>
    </row>
    <row r="424" spans="1:9">
      <c r="A424" s="47" t="s">
        <v>980</v>
      </c>
      <c r="B424" s="49" t="s">
        <v>981</v>
      </c>
      <c r="C424" s="38" t="s">
        <v>982</v>
      </c>
      <c r="D424" s="48" t="s">
        <v>979</v>
      </c>
      <c r="E424" s="48" t="s">
        <v>12</v>
      </c>
      <c r="F424" s="153">
        <v>19</v>
      </c>
      <c r="G424" s="118">
        <f t="shared" si="31"/>
        <v>950000</v>
      </c>
      <c r="H424" s="189">
        <v>0.7</v>
      </c>
      <c r="I424" s="119">
        <f t="shared" si="32"/>
        <v>285000</v>
      </c>
    </row>
    <row r="425" spans="1:9">
      <c r="A425" s="47" t="s">
        <v>984</v>
      </c>
      <c r="B425" s="49" t="s">
        <v>985</v>
      </c>
      <c r="C425" s="38" t="s">
        <v>986</v>
      </c>
      <c r="D425" s="48" t="s">
        <v>983</v>
      </c>
      <c r="E425" s="48" t="s">
        <v>12</v>
      </c>
      <c r="F425" s="157">
        <v>68</v>
      </c>
      <c r="G425" s="118">
        <f t="shared" si="31"/>
        <v>3400000</v>
      </c>
      <c r="H425" s="189">
        <v>0.7</v>
      </c>
      <c r="I425" s="119">
        <f t="shared" si="32"/>
        <v>1020000</v>
      </c>
    </row>
    <row r="426" spans="1:9">
      <c r="A426" s="47" t="s">
        <v>996</v>
      </c>
      <c r="B426" s="49" t="s">
        <v>997</v>
      </c>
      <c r="C426" s="38" t="s">
        <v>998</v>
      </c>
      <c r="D426" s="48" t="s">
        <v>995</v>
      </c>
      <c r="E426" s="82" t="s">
        <v>12</v>
      </c>
      <c r="F426" s="155">
        <v>17</v>
      </c>
      <c r="G426" s="118">
        <f t="shared" si="31"/>
        <v>850000</v>
      </c>
      <c r="H426" s="189">
        <v>0.7</v>
      </c>
      <c r="I426" s="119">
        <f t="shared" si="32"/>
        <v>255000</v>
      </c>
    </row>
    <row r="427" spans="1:9">
      <c r="A427" s="47" t="s">
        <v>1000</v>
      </c>
      <c r="B427" s="49" t="s">
        <v>1001</v>
      </c>
      <c r="C427" s="38" t="s">
        <v>1002</v>
      </c>
      <c r="D427" s="48" t="s">
        <v>999</v>
      </c>
      <c r="E427" s="48" t="s">
        <v>12</v>
      </c>
      <c r="F427" s="147">
        <v>55</v>
      </c>
      <c r="G427" s="118">
        <f t="shared" si="31"/>
        <v>2750000</v>
      </c>
      <c r="H427" s="189">
        <v>0.7</v>
      </c>
      <c r="I427" s="119">
        <f t="shared" si="32"/>
        <v>825000</v>
      </c>
    </row>
    <row r="428" spans="1:9">
      <c r="A428" s="47" t="s">
        <v>1027</v>
      </c>
      <c r="B428" s="49" t="s">
        <v>1028</v>
      </c>
      <c r="C428" s="38" t="s">
        <v>1029</v>
      </c>
      <c r="D428" s="48" t="s">
        <v>1026</v>
      </c>
      <c r="E428" s="48" t="s">
        <v>12</v>
      </c>
      <c r="F428" s="153">
        <v>19</v>
      </c>
      <c r="G428" s="118">
        <f t="shared" si="31"/>
        <v>950000</v>
      </c>
      <c r="H428" s="189">
        <v>0.7</v>
      </c>
      <c r="I428" s="119">
        <f t="shared" si="32"/>
        <v>285000</v>
      </c>
    </row>
    <row r="429" spans="1:9">
      <c r="A429" s="35" t="s">
        <v>1039</v>
      </c>
      <c r="B429" s="37" t="s">
        <v>1040</v>
      </c>
      <c r="C429" s="38" t="s">
        <v>79</v>
      </c>
      <c r="D429" s="36" t="s">
        <v>1038</v>
      </c>
      <c r="E429" s="36" t="s">
        <v>12</v>
      </c>
      <c r="F429" s="151">
        <v>17</v>
      </c>
      <c r="G429" s="118">
        <f t="shared" si="31"/>
        <v>850000</v>
      </c>
      <c r="H429" s="189">
        <v>0.7</v>
      </c>
      <c r="I429" s="119">
        <f t="shared" si="32"/>
        <v>255000</v>
      </c>
    </row>
    <row r="430" spans="1:9">
      <c r="A430" s="35" t="s">
        <v>1045</v>
      </c>
      <c r="B430" s="37" t="s">
        <v>1046</v>
      </c>
      <c r="C430" s="38" t="s">
        <v>79</v>
      </c>
      <c r="D430" s="36" t="s">
        <v>1044</v>
      </c>
      <c r="E430" s="36" t="s">
        <v>12</v>
      </c>
      <c r="F430" s="151">
        <v>15</v>
      </c>
      <c r="G430" s="118">
        <f t="shared" si="31"/>
        <v>750000</v>
      </c>
      <c r="H430" s="189">
        <v>0.7</v>
      </c>
      <c r="I430" s="119">
        <f t="shared" si="32"/>
        <v>225000</v>
      </c>
    </row>
    <row r="431" spans="1:9">
      <c r="A431" s="35" t="s">
        <v>1048</v>
      </c>
      <c r="B431" s="37" t="s">
        <v>1049</v>
      </c>
      <c r="C431" s="38" t="s">
        <v>79</v>
      </c>
      <c r="D431" s="36" t="s">
        <v>1047</v>
      </c>
      <c r="E431" s="36" t="s">
        <v>12</v>
      </c>
      <c r="F431" s="151">
        <v>60</v>
      </c>
      <c r="G431" s="118">
        <f t="shared" si="31"/>
        <v>3000000</v>
      </c>
      <c r="H431" s="189">
        <v>0.7</v>
      </c>
      <c r="I431" s="119">
        <f t="shared" si="32"/>
        <v>900000</v>
      </c>
    </row>
    <row r="432" spans="1:9">
      <c r="A432" s="35" t="s">
        <v>1052</v>
      </c>
      <c r="B432" s="37" t="s">
        <v>1053</v>
      </c>
      <c r="C432" s="38" t="s">
        <v>79</v>
      </c>
      <c r="D432" s="36" t="s">
        <v>1051</v>
      </c>
      <c r="E432" s="36" t="s">
        <v>12</v>
      </c>
      <c r="F432" s="151">
        <v>15</v>
      </c>
      <c r="G432" s="118">
        <f t="shared" si="31"/>
        <v>750000</v>
      </c>
      <c r="H432" s="189">
        <v>0.7</v>
      </c>
      <c r="I432" s="119">
        <f t="shared" si="32"/>
        <v>225000</v>
      </c>
    </row>
    <row r="433" spans="1:9">
      <c r="A433" s="15" t="s">
        <v>1095</v>
      </c>
      <c r="B433" s="59" t="s">
        <v>1096</v>
      </c>
      <c r="C433" s="60" t="s">
        <v>79</v>
      </c>
      <c r="D433" s="10" t="s">
        <v>1094</v>
      </c>
      <c r="E433" s="10" t="s">
        <v>12</v>
      </c>
      <c r="F433" s="139">
        <v>10</v>
      </c>
      <c r="G433" s="118">
        <f t="shared" si="31"/>
        <v>500000</v>
      </c>
      <c r="H433" s="189">
        <v>0.7</v>
      </c>
      <c r="I433" s="119">
        <f t="shared" si="32"/>
        <v>150000</v>
      </c>
    </row>
    <row r="434" spans="1:9">
      <c r="A434" s="47" t="s">
        <v>1106</v>
      </c>
      <c r="B434" s="73" t="s">
        <v>1107</v>
      </c>
      <c r="C434" s="38" t="s">
        <v>1108</v>
      </c>
      <c r="D434" s="48" t="s">
        <v>1105</v>
      </c>
      <c r="E434" s="48" t="s">
        <v>12</v>
      </c>
      <c r="F434" s="152">
        <v>30</v>
      </c>
      <c r="G434" s="118">
        <f t="shared" si="31"/>
        <v>1500000</v>
      </c>
      <c r="H434" s="189">
        <v>0.7</v>
      </c>
      <c r="I434" s="119">
        <f t="shared" si="32"/>
        <v>450000</v>
      </c>
    </row>
    <row r="435" spans="1:9">
      <c r="A435" s="47" t="s">
        <v>1114</v>
      </c>
      <c r="B435" s="49" t="s">
        <v>1115</v>
      </c>
      <c r="C435" s="38" t="s">
        <v>1116</v>
      </c>
      <c r="D435" s="48" t="s">
        <v>1113</v>
      </c>
      <c r="E435" s="48" t="s">
        <v>12</v>
      </c>
      <c r="F435" s="153">
        <v>19</v>
      </c>
      <c r="G435" s="118">
        <f t="shared" si="31"/>
        <v>950000</v>
      </c>
      <c r="H435" s="189">
        <v>0.7</v>
      </c>
      <c r="I435" s="119">
        <f t="shared" si="32"/>
        <v>285000</v>
      </c>
    </row>
    <row r="436" spans="1:9">
      <c r="A436" s="47" t="s">
        <v>1122</v>
      </c>
      <c r="B436" s="49" t="s">
        <v>1123</v>
      </c>
      <c r="C436" s="38" t="s">
        <v>1124</v>
      </c>
      <c r="D436" s="48" t="s">
        <v>1121</v>
      </c>
      <c r="E436" s="48" t="s">
        <v>12</v>
      </c>
      <c r="F436" s="147">
        <v>35</v>
      </c>
      <c r="G436" s="118">
        <f t="shared" ref="G436:G457" si="33">F436*50000</f>
        <v>1750000</v>
      </c>
      <c r="H436" s="189">
        <v>0.7</v>
      </c>
      <c r="I436" s="119">
        <f t="shared" si="32"/>
        <v>525000</v>
      </c>
    </row>
    <row r="437" spans="1:9">
      <c r="A437" s="47" t="s">
        <v>1126</v>
      </c>
      <c r="B437" s="73" t="s">
        <v>1127</v>
      </c>
      <c r="C437" s="38" t="s">
        <v>1128</v>
      </c>
      <c r="D437" s="48" t="s">
        <v>1125</v>
      </c>
      <c r="E437" s="48" t="s">
        <v>12</v>
      </c>
      <c r="F437" s="147">
        <v>31</v>
      </c>
      <c r="G437" s="118">
        <f t="shared" si="33"/>
        <v>1550000</v>
      </c>
      <c r="H437" s="189">
        <v>0.7</v>
      </c>
      <c r="I437" s="119">
        <f t="shared" si="32"/>
        <v>465000</v>
      </c>
    </row>
    <row r="438" spans="1:9">
      <c r="A438" s="47" t="s">
        <v>1134</v>
      </c>
      <c r="B438" s="49" t="s">
        <v>1135</v>
      </c>
      <c r="C438" s="38" t="s">
        <v>1136</v>
      </c>
      <c r="D438" s="48" t="s">
        <v>1133</v>
      </c>
      <c r="E438" s="48" t="s">
        <v>12</v>
      </c>
      <c r="F438" s="153">
        <v>19</v>
      </c>
      <c r="G438" s="118">
        <f t="shared" si="33"/>
        <v>950000</v>
      </c>
      <c r="H438" s="189">
        <v>0.7</v>
      </c>
      <c r="I438" s="119">
        <f t="shared" si="32"/>
        <v>285000</v>
      </c>
    </row>
    <row r="439" spans="1:9">
      <c r="A439" s="47" t="s">
        <v>1150</v>
      </c>
      <c r="B439" s="49" t="s">
        <v>1151</v>
      </c>
      <c r="C439" s="38" t="s">
        <v>1152</v>
      </c>
      <c r="D439" s="48" t="s">
        <v>1149</v>
      </c>
      <c r="E439" s="48" t="s">
        <v>12</v>
      </c>
      <c r="F439" s="147">
        <v>38</v>
      </c>
      <c r="G439" s="118">
        <f t="shared" si="33"/>
        <v>1900000</v>
      </c>
      <c r="H439" s="189">
        <v>0.7</v>
      </c>
      <c r="I439" s="119">
        <f t="shared" si="32"/>
        <v>570000</v>
      </c>
    </row>
    <row r="440" spans="1:9">
      <c r="A440" s="45" t="s">
        <v>1158</v>
      </c>
      <c r="B440" s="50" t="s">
        <v>1159</v>
      </c>
      <c r="C440" s="38" t="s">
        <v>79</v>
      </c>
      <c r="D440" s="48" t="s">
        <v>1157</v>
      </c>
      <c r="E440" s="46" t="s">
        <v>12</v>
      </c>
      <c r="F440" s="154">
        <v>20</v>
      </c>
      <c r="G440" s="118">
        <f t="shared" si="33"/>
        <v>1000000</v>
      </c>
      <c r="H440" s="189">
        <v>0.7</v>
      </c>
      <c r="I440" s="119">
        <f t="shared" si="32"/>
        <v>300000</v>
      </c>
    </row>
    <row r="441" spans="1:9">
      <c r="A441" s="42" t="s">
        <v>878</v>
      </c>
      <c r="B441" s="44" t="s">
        <v>879</v>
      </c>
      <c r="C441" s="38" t="s">
        <v>880</v>
      </c>
      <c r="D441" s="43" t="s">
        <v>877</v>
      </c>
      <c r="E441" s="43" t="s">
        <v>18</v>
      </c>
      <c r="F441" s="149">
        <v>69</v>
      </c>
      <c r="G441" s="118">
        <f t="shared" si="33"/>
        <v>3450000</v>
      </c>
      <c r="H441" s="189">
        <v>0.7</v>
      </c>
      <c r="I441" s="119">
        <f t="shared" si="32"/>
        <v>1035000</v>
      </c>
    </row>
    <row r="442" spans="1:9">
      <c r="A442" s="42" t="s">
        <v>889</v>
      </c>
      <c r="B442" s="44" t="s">
        <v>890</v>
      </c>
      <c r="C442" s="38" t="s">
        <v>891</v>
      </c>
      <c r="D442" s="43" t="s">
        <v>888</v>
      </c>
      <c r="E442" s="43" t="s">
        <v>18</v>
      </c>
      <c r="F442" s="149">
        <v>17</v>
      </c>
      <c r="G442" s="118">
        <f t="shared" si="33"/>
        <v>850000</v>
      </c>
      <c r="H442" s="189">
        <v>0.7</v>
      </c>
      <c r="I442" s="119">
        <f t="shared" si="32"/>
        <v>255000</v>
      </c>
    </row>
    <row r="443" spans="1:9">
      <c r="A443" s="42" t="s">
        <v>901</v>
      </c>
      <c r="B443" s="44" t="s">
        <v>902</v>
      </c>
      <c r="C443" s="38" t="s">
        <v>903</v>
      </c>
      <c r="D443" s="43" t="s">
        <v>900</v>
      </c>
      <c r="E443" s="43" t="s">
        <v>18</v>
      </c>
      <c r="F443" s="149">
        <v>22</v>
      </c>
      <c r="G443" s="118">
        <f t="shared" si="33"/>
        <v>1100000</v>
      </c>
      <c r="H443" s="189">
        <v>0.7</v>
      </c>
      <c r="I443" s="119">
        <f t="shared" si="32"/>
        <v>330000</v>
      </c>
    </row>
    <row r="444" spans="1:9">
      <c r="A444" s="42" t="s">
        <v>905</v>
      </c>
      <c r="B444" s="44" t="s">
        <v>906</v>
      </c>
      <c r="C444" s="38" t="s">
        <v>907</v>
      </c>
      <c r="D444" s="43" t="s">
        <v>904</v>
      </c>
      <c r="E444" s="43" t="s">
        <v>18</v>
      </c>
      <c r="F444" s="149">
        <v>60</v>
      </c>
      <c r="G444" s="118">
        <f t="shared" si="33"/>
        <v>3000000</v>
      </c>
      <c r="H444" s="189">
        <v>0.7</v>
      </c>
      <c r="I444" s="119">
        <f t="shared" ref="I444:I475" si="34">G444*30%</f>
        <v>900000</v>
      </c>
    </row>
    <row r="445" spans="1:9">
      <c r="A445" s="35" t="s">
        <v>909</v>
      </c>
      <c r="B445" s="37" t="s">
        <v>910</v>
      </c>
      <c r="C445" s="38" t="s">
        <v>911</v>
      </c>
      <c r="D445" s="36" t="s">
        <v>908</v>
      </c>
      <c r="E445" s="36" t="s">
        <v>18</v>
      </c>
      <c r="F445" s="151">
        <v>18</v>
      </c>
      <c r="G445" s="118">
        <f t="shared" si="33"/>
        <v>900000</v>
      </c>
      <c r="H445" s="189">
        <v>0.7</v>
      </c>
      <c r="I445" s="119">
        <f t="shared" si="34"/>
        <v>270000</v>
      </c>
    </row>
    <row r="446" spans="1:9">
      <c r="A446" s="42" t="s">
        <v>921</v>
      </c>
      <c r="B446" s="44" t="s">
        <v>922</v>
      </c>
      <c r="C446" s="38" t="s">
        <v>923</v>
      </c>
      <c r="D446" s="43" t="s">
        <v>920</v>
      </c>
      <c r="E446" s="43" t="s">
        <v>18</v>
      </c>
      <c r="F446" s="149">
        <v>21</v>
      </c>
      <c r="G446" s="118">
        <f t="shared" si="33"/>
        <v>1050000</v>
      </c>
      <c r="H446" s="189">
        <v>0.7</v>
      </c>
      <c r="I446" s="119">
        <f t="shared" si="34"/>
        <v>315000</v>
      </c>
    </row>
    <row r="447" spans="1:9">
      <c r="A447" s="42" t="s">
        <v>925</v>
      </c>
      <c r="B447" s="44" t="s">
        <v>926</v>
      </c>
      <c r="C447" s="38" t="s">
        <v>927</v>
      </c>
      <c r="D447" s="43" t="s">
        <v>924</v>
      </c>
      <c r="E447" s="43" t="s">
        <v>18</v>
      </c>
      <c r="F447" s="149">
        <v>25</v>
      </c>
      <c r="G447" s="118">
        <f t="shared" si="33"/>
        <v>1250000</v>
      </c>
      <c r="H447" s="189">
        <v>0.7</v>
      </c>
      <c r="I447" s="119">
        <f t="shared" si="34"/>
        <v>375000</v>
      </c>
    </row>
    <row r="448" spans="1:9">
      <c r="A448" s="35" t="s">
        <v>953</v>
      </c>
      <c r="B448" s="37" t="s">
        <v>954</v>
      </c>
      <c r="C448" s="38" t="s">
        <v>955</v>
      </c>
      <c r="D448" s="36" t="s">
        <v>952</v>
      </c>
      <c r="E448" s="36" t="s">
        <v>18</v>
      </c>
      <c r="F448" s="151">
        <v>53</v>
      </c>
      <c r="G448" s="118">
        <f t="shared" si="33"/>
        <v>2650000</v>
      </c>
      <c r="H448" s="189">
        <v>0.7</v>
      </c>
      <c r="I448" s="119">
        <f t="shared" si="34"/>
        <v>795000</v>
      </c>
    </row>
    <row r="449" spans="1:9">
      <c r="A449" s="35" t="s">
        <v>957</v>
      </c>
      <c r="B449" s="37" t="s">
        <v>958</v>
      </c>
      <c r="C449" s="38" t="s">
        <v>959</v>
      </c>
      <c r="D449" s="36" t="s">
        <v>956</v>
      </c>
      <c r="E449" s="36" t="s">
        <v>18</v>
      </c>
      <c r="F449" s="151">
        <v>69</v>
      </c>
      <c r="G449" s="118">
        <f t="shared" si="33"/>
        <v>3450000</v>
      </c>
      <c r="H449" s="189">
        <v>0.7</v>
      </c>
      <c r="I449" s="119">
        <f t="shared" si="34"/>
        <v>1035000</v>
      </c>
    </row>
    <row r="450" spans="1:9">
      <c r="A450" s="35" t="s">
        <v>961</v>
      </c>
      <c r="B450" s="37" t="s">
        <v>962</v>
      </c>
      <c r="C450" s="38" t="s">
        <v>963</v>
      </c>
      <c r="D450" s="36" t="s">
        <v>960</v>
      </c>
      <c r="E450" s="36" t="s">
        <v>18</v>
      </c>
      <c r="F450" s="151">
        <v>19</v>
      </c>
      <c r="G450" s="118">
        <f t="shared" si="33"/>
        <v>950000</v>
      </c>
      <c r="H450" s="189">
        <v>0.7</v>
      </c>
      <c r="I450" s="119">
        <f t="shared" si="34"/>
        <v>285000</v>
      </c>
    </row>
    <row r="451" spans="1:9">
      <c r="A451" s="35" t="s">
        <v>976</v>
      </c>
      <c r="B451" s="37" t="s">
        <v>977</v>
      </c>
      <c r="C451" s="38" t="s">
        <v>978</v>
      </c>
      <c r="D451" s="36" t="s">
        <v>975</v>
      </c>
      <c r="E451" s="36" t="s">
        <v>18</v>
      </c>
      <c r="F451" s="151">
        <v>55</v>
      </c>
      <c r="G451" s="118">
        <f t="shared" si="33"/>
        <v>2750000</v>
      </c>
      <c r="H451" s="189">
        <v>0.7</v>
      </c>
      <c r="I451" s="119">
        <f t="shared" si="34"/>
        <v>825000</v>
      </c>
    </row>
    <row r="452" spans="1:9">
      <c r="A452" s="35" t="s">
        <v>1004</v>
      </c>
      <c r="B452" s="37" t="s">
        <v>1005</v>
      </c>
      <c r="C452" s="38" t="s">
        <v>1006</v>
      </c>
      <c r="D452" s="36" t="s">
        <v>1003</v>
      </c>
      <c r="E452" s="36" t="s">
        <v>18</v>
      </c>
      <c r="F452" s="151">
        <v>56</v>
      </c>
      <c r="G452" s="118">
        <f t="shared" si="33"/>
        <v>2800000</v>
      </c>
      <c r="H452" s="189">
        <v>0.7</v>
      </c>
      <c r="I452" s="119">
        <f t="shared" si="34"/>
        <v>840000</v>
      </c>
    </row>
    <row r="453" spans="1:9">
      <c r="A453" s="35" t="s">
        <v>1008</v>
      </c>
      <c r="B453" s="37" t="s">
        <v>1009</v>
      </c>
      <c r="C453" s="38" t="s">
        <v>1010</v>
      </c>
      <c r="D453" s="36" t="s">
        <v>1007</v>
      </c>
      <c r="E453" s="36" t="s">
        <v>18</v>
      </c>
      <c r="F453" s="151">
        <v>18</v>
      </c>
      <c r="G453" s="118">
        <f t="shared" si="33"/>
        <v>900000</v>
      </c>
      <c r="H453" s="189">
        <v>0.7</v>
      </c>
      <c r="I453" s="119">
        <f t="shared" si="34"/>
        <v>270000</v>
      </c>
    </row>
    <row r="454" spans="1:9">
      <c r="A454" s="35" t="s">
        <v>1012</v>
      </c>
      <c r="B454" s="37" t="s">
        <v>1013</v>
      </c>
      <c r="C454" s="38" t="s">
        <v>60</v>
      </c>
      <c r="D454" s="36" t="s">
        <v>1011</v>
      </c>
      <c r="E454" s="36" t="s">
        <v>18</v>
      </c>
      <c r="F454" s="151">
        <v>24</v>
      </c>
      <c r="G454" s="118">
        <f t="shared" si="33"/>
        <v>1200000</v>
      </c>
      <c r="H454" s="189">
        <v>0.7</v>
      </c>
      <c r="I454" s="119">
        <f t="shared" si="34"/>
        <v>360000</v>
      </c>
    </row>
    <row r="455" spans="1:9">
      <c r="A455" s="35" t="s">
        <v>1015</v>
      </c>
      <c r="B455" s="37" t="s">
        <v>1016</v>
      </c>
      <c r="C455" s="38" t="s">
        <v>1017</v>
      </c>
      <c r="D455" s="36" t="s">
        <v>1014</v>
      </c>
      <c r="E455" s="36" t="s">
        <v>18</v>
      </c>
      <c r="F455" s="151">
        <v>32</v>
      </c>
      <c r="G455" s="118">
        <f t="shared" si="33"/>
        <v>1600000</v>
      </c>
      <c r="H455" s="189">
        <v>0.7</v>
      </c>
      <c r="I455" s="119">
        <f t="shared" si="34"/>
        <v>480000</v>
      </c>
    </row>
    <row r="456" spans="1:9">
      <c r="A456" s="47" t="s">
        <v>1059</v>
      </c>
      <c r="B456" s="49" t="s">
        <v>1060</v>
      </c>
      <c r="C456" s="38" t="s">
        <v>1061</v>
      </c>
      <c r="D456" s="48" t="s">
        <v>1058</v>
      </c>
      <c r="E456" s="48" t="s">
        <v>18</v>
      </c>
      <c r="F456" s="147">
        <v>16</v>
      </c>
      <c r="G456" s="118">
        <f t="shared" si="33"/>
        <v>800000</v>
      </c>
      <c r="H456" s="189">
        <v>0.7</v>
      </c>
      <c r="I456" s="119">
        <f t="shared" si="34"/>
        <v>240000</v>
      </c>
    </row>
    <row r="457" spans="1:9">
      <c r="A457" s="35" t="s">
        <v>1077</v>
      </c>
      <c r="B457" s="37" t="s">
        <v>1078</v>
      </c>
      <c r="C457" s="38" t="s">
        <v>79</v>
      </c>
      <c r="D457" s="43" t="s">
        <v>1076</v>
      </c>
      <c r="E457" s="36" t="s">
        <v>18</v>
      </c>
      <c r="F457" s="151">
        <v>20</v>
      </c>
      <c r="G457" s="118">
        <f t="shared" si="33"/>
        <v>1000000</v>
      </c>
      <c r="H457" s="189">
        <v>0.7</v>
      </c>
      <c r="I457" s="119">
        <f t="shared" si="34"/>
        <v>300000</v>
      </c>
    </row>
    <row r="458" spans="1:9">
      <c r="A458" s="35" t="s">
        <v>1086</v>
      </c>
      <c r="B458" s="37" t="s">
        <v>1087</v>
      </c>
      <c r="C458" s="38" t="s">
        <v>79</v>
      </c>
      <c r="D458" s="43" t="s">
        <v>1085</v>
      </c>
      <c r="E458" s="36" t="s">
        <v>18</v>
      </c>
      <c r="F458" s="184">
        <v>45</v>
      </c>
      <c r="G458" s="118">
        <f>F458*35000</f>
        <v>1575000</v>
      </c>
      <c r="H458" s="189">
        <v>0.7</v>
      </c>
      <c r="I458" s="119">
        <f t="shared" si="34"/>
        <v>472500</v>
      </c>
    </row>
    <row r="459" spans="1:9">
      <c r="A459" s="35" t="s">
        <v>1098</v>
      </c>
      <c r="B459" s="37" t="s">
        <v>1099</v>
      </c>
      <c r="C459" s="38" t="s">
        <v>1100</v>
      </c>
      <c r="D459" s="36" t="s">
        <v>1097</v>
      </c>
      <c r="E459" s="36" t="s">
        <v>18</v>
      </c>
      <c r="F459" s="151">
        <v>62</v>
      </c>
      <c r="G459" s="118">
        <f t="shared" ref="G459:G465" si="35">F459*50000</f>
        <v>3100000</v>
      </c>
      <c r="H459" s="189">
        <v>0.7</v>
      </c>
      <c r="I459" s="119">
        <f t="shared" si="34"/>
        <v>930000</v>
      </c>
    </row>
    <row r="460" spans="1:9">
      <c r="A460" s="35" t="s">
        <v>1102</v>
      </c>
      <c r="B460" s="37" t="s">
        <v>1103</v>
      </c>
      <c r="C460" s="38" t="s">
        <v>1104</v>
      </c>
      <c r="D460" s="36" t="s">
        <v>1101</v>
      </c>
      <c r="E460" s="36" t="s">
        <v>18</v>
      </c>
      <c r="F460" s="151">
        <v>21</v>
      </c>
      <c r="G460" s="118">
        <f t="shared" si="35"/>
        <v>1050000</v>
      </c>
      <c r="H460" s="189">
        <v>0.7</v>
      </c>
      <c r="I460" s="119">
        <f t="shared" si="34"/>
        <v>315000</v>
      </c>
    </row>
    <row r="461" spans="1:9">
      <c r="A461" s="35" t="s">
        <v>1110</v>
      </c>
      <c r="B461" s="37" t="s">
        <v>1111</v>
      </c>
      <c r="C461" s="38" t="s">
        <v>1112</v>
      </c>
      <c r="D461" s="36" t="s">
        <v>1109</v>
      </c>
      <c r="E461" s="36" t="s">
        <v>18</v>
      </c>
      <c r="F461" s="151">
        <v>23</v>
      </c>
      <c r="G461" s="118">
        <f t="shared" si="35"/>
        <v>1150000</v>
      </c>
      <c r="H461" s="189">
        <v>0.7</v>
      </c>
      <c r="I461" s="119">
        <f t="shared" si="34"/>
        <v>345000</v>
      </c>
    </row>
    <row r="462" spans="1:9">
      <c r="A462" s="35" t="s">
        <v>1130</v>
      </c>
      <c r="B462" s="37" t="s">
        <v>1131</v>
      </c>
      <c r="C462" s="38" t="s">
        <v>1132</v>
      </c>
      <c r="D462" s="36" t="s">
        <v>1129</v>
      </c>
      <c r="E462" s="36" t="s">
        <v>18</v>
      </c>
      <c r="F462" s="151">
        <v>21</v>
      </c>
      <c r="G462" s="118">
        <f t="shared" si="35"/>
        <v>1050000</v>
      </c>
      <c r="H462" s="189">
        <v>0.7</v>
      </c>
      <c r="I462" s="119">
        <f t="shared" si="34"/>
        <v>315000</v>
      </c>
    </row>
    <row r="463" spans="1:9">
      <c r="A463" s="42" t="s">
        <v>857</v>
      </c>
      <c r="B463" s="50" t="s">
        <v>858</v>
      </c>
      <c r="C463" s="38" t="s">
        <v>859</v>
      </c>
      <c r="D463" s="43" t="s">
        <v>856</v>
      </c>
      <c r="E463" s="43" t="s">
        <v>42</v>
      </c>
      <c r="F463" s="149">
        <v>21</v>
      </c>
      <c r="G463" s="118">
        <f t="shared" si="35"/>
        <v>1050000</v>
      </c>
      <c r="H463" s="189">
        <v>0.7</v>
      </c>
      <c r="I463" s="119">
        <f t="shared" si="34"/>
        <v>315000</v>
      </c>
    </row>
    <row r="464" spans="1:9">
      <c r="A464" s="35" t="s">
        <v>913</v>
      </c>
      <c r="B464" s="37" t="s">
        <v>914</v>
      </c>
      <c r="C464" s="38" t="s">
        <v>915</v>
      </c>
      <c r="D464" s="36" t="s">
        <v>912</v>
      </c>
      <c r="E464" s="36" t="s">
        <v>42</v>
      </c>
      <c r="F464" s="151">
        <v>64</v>
      </c>
      <c r="G464" s="118">
        <f t="shared" si="35"/>
        <v>3200000</v>
      </c>
      <c r="H464" s="189">
        <v>0.7</v>
      </c>
      <c r="I464" s="119">
        <f t="shared" si="34"/>
        <v>960000</v>
      </c>
    </row>
    <row r="465" spans="1:9">
      <c r="A465" s="35" t="s">
        <v>1074</v>
      </c>
      <c r="B465" s="37" t="s">
        <v>1075</v>
      </c>
      <c r="C465" s="38" t="s">
        <v>79</v>
      </c>
      <c r="D465" s="43" t="s">
        <v>1073</v>
      </c>
      <c r="E465" s="36" t="s">
        <v>42</v>
      </c>
      <c r="F465" s="151">
        <v>20</v>
      </c>
      <c r="G465" s="118">
        <f t="shared" si="35"/>
        <v>1000000</v>
      </c>
      <c r="H465" s="189">
        <v>0.7</v>
      </c>
      <c r="I465" s="119">
        <f t="shared" si="34"/>
        <v>300000</v>
      </c>
    </row>
    <row r="466" spans="1:9">
      <c r="A466" s="45" t="s">
        <v>1080</v>
      </c>
      <c r="B466" s="37" t="s">
        <v>1081</v>
      </c>
      <c r="C466" s="38" t="s">
        <v>79</v>
      </c>
      <c r="D466" s="43" t="s">
        <v>1079</v>
      </c>
      <c r="E466" s="46" t="s">
        <v>42</v>
      </c>
      <c r="F466" s="183">
        <v>40</v>
      </c>
      <c r="G466" s="118">
        <f>F466*35000</f>
        <v>1400000</v>
      </c>
      <c r="H466" s="189">
        <v>0.7</v>
      </c>
      <c r="I466" s="119">
        <f t="shared" si="34"/>
        <v>420000</v>
      </c>
    </row>
    <row r="467" spans="1:9">
      <c r="A467" s="35" t="s">
        <v>1092</v>
      </c>
      <c r="B467" s="50" t="s">
        <v>1093</v>
      </c>
      <c r="C467" s="38" t="s">
        <v>79</v>
      </c>
      <c r="D467" s="43" t="s">
        <v>1091</v>
      </c>
      <c r="E467" s="36" t="s">
        <v>42</v>
      </c>
      <c r="F467" s="151">
        <v>25</v>
      </c>
      <c r="G467" s="118">
        <f>F467*50000</f>
        <v>1250000</v>
      </c>
      <c r="H467" s="189">
        <v>0.7</v>
      </c>
      <c r="I467" s="119">
        <f t="shared" si="34"/>
        <v>375000</v>
      </c>
    </row>
    <row r="468" spans="1:9">
      <c r="A468" s="45" t="s">
        <v>1138</v>
      </c>
      <c r="B468" s="50" t="s">
        <v>1139</v>
      </c>
      <c r="C468" s="38" t="s">
        <v>1140</v>
      </c>
      <c r="D468" s="46" t="s">
        <v>1137</v>
      </c>
      <c r="E468" s="46" t="s">
        <v>42</v>
      </c>
      <c r="F468" s="154">
        <v>19</v>
      </c>
      <c r="G468" s="118">
        <f>F468*50000</f>
        <v>950000</v>
      </c>
      <c r="H468" s="189">
        <v>0.7</v>
      </c>
      <c r="I468" s="119">
        <f t="shared" si="34"/>
        <v>285000</v>
      </c>
    </row>
    <row r="469" spans="1:9">
      <c r="A469" s="42" t="s">
        <v>949</v>
      </c>
      <c r="B469" s="44" t="s">
        <v>950</v>
      </c>
      <c r="C469" s="38" t="s">
        <v>951</v>
      </c>
      <c r="D469" s="43" t="s">
        <v>948</v>
      </c>
      <c r="E469" s="43" t="s">
        <v>33</v>
      </c>
      <c r="F469" s="149">
        <v>28</v>
      </c>
      <c r="G469" s="118">
        <f>F469*50000</f>
        <v>1400000</v>
      </c>
      <c r="H469" s="189">
        <v>0.7</v>
      </c>
      <c r="I469" s="119">
        <f t="shared" si="34"/>
        <v>420000</v>
      </c>
    </row>
    <row r="470" spans="1:9">
      <c r="A470" s="42" t="s">
        <v>1154</v>
      </c>
      <c r="B470" s="44" t="s">
        <v>1155</v>
      </c>
      <c r="C470" s="38" t="s">
        <v>1156</v>
      </c>
      <c r="D470" s="43" t="s">
        <v>1153</v>
      </c>
      <c r="E470" s="43" t="s">
        <v>33</v>
      </c>
      <c r="F470" s="149">
        <v>69</v>
      </c>
      <c r="G470" s="118">
        <f>F470*50000</f>
        <v>3450000</v>
      </c>
      <c r="H470" s="189">
        <v>0.7</v>
      </c>
      <c r="I470" s="119">
        <f t="shared" si="34"/>
        <v>1035000</v>
      </c>
    </row>
    <row r="471" spans="1:9">
      <c r="A471" s="42" t="s">
        <v>945</v>
      </c>
      <c r="B471" s="44" t="s">
        <v>946</v>
      </c>
      <c r="C471" s="38" t="s">
        <v>947</v>
      </c>
      <c r="D471" s="43" t="s">
        <v>944</v>
      </c>
      <c r="E471" s="43" t="s">
        <v>502</v>
      </c>
      <c r="F471" s="149">
        <v>21</v>
      </c>
      <c r="G471" s="118">
        <f>F471*50000</f>
        <v>1050000</v>
      </c>
      <c r="H471" s="189">
        <v>0.7</v>
      </c>
      <c r="I471" s="119">
        <f t="shared" si="34"/>
        <v>315000</v>
      </c>
    </row>
    <row r="472" spans="1:9">
      <c r="A472" s="90" t="s">
        <v>1177</v>
      </c>
      <c r="B472" s="74" t="s">
        <v>1178</v>
      </c>
      <c r="C472" s="38" t="s">
        <v>1179</v>
      </c>
      <c r="D472" s="48" t="s">
        <v>1176</v>
      </c>
      <c r="E472" s="36" t="s">
        <v>502</v>
      </c>
      <c r="F472" s="174">
        <v>32</v>
      </c>
      <c r="G472" s="118">
        <f>F472*40000</f>
        <v>1280000</v>
      </c>
      <c r="H472" s="189">
        <v>0.7</v>
      </c>
      <c r="I472" s="119">
        <f t="shared" si="34"/>
        <v>384000</v>
      </c>
    </row>
    <row r="473" spans="1:9">
      <c r="A473" s="42" t="s">
        <v>886</v>
      </c>
      <c r="B473" s="44" t="s">
        <v>887</v>
      </c>
      <c r="C473" s="38" t="s">
        <v>884</v>
      </c>
      <c r="D473" s="43" t="s">
        <v>885</v>
      </c>
      <c r="E473" s="43" t="s">
        <v>37</v>
      </c>
      <c r="F473" s="149">
        <v>18</v>
      </c>
      <c r="G473" s="118">
        <f t="shared" ref="G473:G484" si="36">F473*50000</f>
        <v>900000</v>
      </c>
      <c r="H473" s="189">
        <v>0.7</v>
      </c>
      <c r="I473" s="119">
        <f t="shared" si="34"/>
        <v>270000</v>
      </c>
    </row>
    <row r="474" spans="1:9">
      <c r="A474" s="35" t="s">
        <v>1161</v>
      </c>
      <c r="B474" s="37" t="s">
        <v>1162</v>
      </c>
      <c r="C474" s="38" t="s">
        <v>1163</v>
      </c>
      <c r="D474" s="48" t="s">
        <v>1160</v>
      </c>
      <c r="E474" s="36" t="s">
        <v>37</v>
      </c>
      <c r="F474" s="151">
        <v>20</v>
      </c>
      <c r="G474" s="118">
        <f t="shared" si="36"/>
        <v>1000000</v>
      </c>
      <c r="H474" s="189">
        <v>0.7</v>
      </c>
      <c r="I474" s="119">
        <f t="shared" si="34"/>
        <v>300000</v>
      </c>
    </row>
    <row r="475" spans="1:9">
      <c r="A475" s="42" t="s">
        <v>874</v>
      </c>
      <c r="B475" s="44" t="s">
        <v>875</v>
      </c>
      <c r="C475" s="38" t="s">
        <v>876</v>
      </c>
      <c r="D475" s="43" t="s">
        <v>873</v>
      </c>
      <c r="E475" s="43" t="s">
        <v>56</v>
      </c>
      <c r="F475" s="149">
        <v>22</v>
      </c>
      <c r="G475" s="118">
        <f t="shared" si="36"/>
        <v>1100000</v>
      </c>
      <c r="H475" s="189">
        <v>0.7</v>
      </c>
      <c r="I475" s="119">
        <f t="shared" si="34"/>
        <v>330000</v>
      </c>
    </row>
    <row r="476" spans="1:9">
      <c r="A476" s="35" t="s">
        <v>1067</v>
      </c>
      <c r="B476" s="37" t="s">
        <v>1068</v>
      </c>
      <c r="C476" s="38" t="s">
        <v>79</v>
      </c>
      <c r="D476" s="43" t="s">
        <v>1066</v>
      </c>
      <c r="E476" s="36" t="s">
        <v>255</v>
      </c>
      <c r="F476" s="151">
        <v>25</v>
      </c>
      <c r="G476" s="118">
        <f t="shared" si="36"/>
        <v>1250000</v>
      </c>
      <c r="H476" s="189">
        <v>0.7</v>
      </c>
      <c r="I476" s="119">
        <f t="shared" ref="I476:I483" si="37">G476*30%</f>
        <v>375000</v>
      </c>
    </row>
    <row r="477" spans="1:9">
      <c r="A477" s="45" t="s">
        <v>1083</v>
      </c>
      <c r="B477" s="50" t="s">
        <v>1084</v>
      </c>
      <c r="C477" s="38" t="s">
        <v>79</v>
      </c>
      <c r="D477" s="43" t="s">
        <v>1082</v>
      </c>
      <c r="E477" s="46" t="s">
        <v>231</v>
      </c>
      <c r="F477" s="154">
        <v>30</v>
      </c>
      <c r="G477" s="118">
        <f t="shared" si="36"/>
        <v>1500000</v>
      </c>
      <c r="H477" s="189">
        <v>0.7</v>
      </c>
      <c r="I477" s="119">
        <f t="shared" si="37"/>
        <v>450000</v>
      </c>
    </row>
    <row r="478" spans="1:9">
      <c r="A478" s="47" t="s">
        <v>1055</v>
      </c>
      <c r="B478" s="49" t="s">
        <v>1056</v>
      </c>
      <c r="C478" s="38" t="s">
        <v>1057</v>
      </c>
      <c r="D478" s="48" t="s">
        <v>1054</v>
      </c>
      <c r="E478" s="48" t="s">
        <v>641</v>
      </c>
      <c r="F478" s="147">
        <v>20</v>
      </c>
      <c r="G478" s="118">
        <f t="shared" si="36"/>
        <v>1000000</v>
      </c>
      <c r="H478" s="189">
        <v>0.7</v>
      </c>
      <c r="I478" s="119">
        <f t="shared" si="37"/>
        <v>300000</v>
      </c>
    </row>
    <row r="479" spans="1:9">
      <c r="A479" s="35" t="s">
        <v>1165</v>
      </c>
      <c r="B479" s="37" t="s">
        <v>1166</v>
      </c>
      <c r="C479" s="38" t="s">
        <v>1167</v>
      </c>
      <c r="D479" s="48" t="s">
        <v>1164</v>
      </c>
      <c r="E479" s="36" t="s">
        <v>301</v>
      </c>
      <c r="F479" s="151">
        <v>20</v>
      </c>
      <c r="G479" s="118">
        <f t="shared" si="36"/>
        <v>1000000</v>
      </c>
      <c r="H479" s="189">
        <v>0.7</v>
      </c>
      <c r="I479" s="119">
        <f t="shared" si="37"/>
        <v>300000</v>
      </c>
    </row>
    <row r="480" spans="1:9">
      <c r="A480" s="45" t="s">
        <v>1070</v>
      </c>
      <c r="B480" s="37" t="s">
        <v>1071</v>
      </c>
      <c r="C480" s="38" t="s">
        <v>79</v>
      </c>
      <c r="D480" s="43" t="s">
        <v>1069</v>
      </c>
      <c r="E480" s="46" t="s">
        <v>1072</v>
      </c>
      <c r="F480" s="154">
        <v>25</v>
      </c>
      <c r="G480" s="118">
        <f t="shared" si="36"/>
        <v>1250000</v>
      </c>
      <c r="H480" s="189">
        <v>0.7</v>
      </c>
      <c r="I480" s="119">
        <f t="shared" si="37"/>
        <v>375000</v>
      </c>
    </row>
    <row r="481" spans="1:9">
      <c r="A481" s="35" t="s">
        <v>1089</v>
      </c>
      <c r="B481" s="37" t="s">
        <v>1090</v>
      </c>
      <c r="C481" s="38" t="s">
        <v>79</v>
      </c>
      <c r="D481" s="43" t="s">
        <v>1088</v>
      </c>
      <c r="E481" s="36" t="s">
        <v>1072</v>
      </c>
      <c r="F481" s="151">
        <v>15</v>
      </c>
      <c r="G481" s="118">
        <f t="shared" si="36"/>
        <v>750000</v>
      </c>
      <c r="H481" s="189">
        <v>0.7</v>
      </c>
      <c r="I481" s="119">
        <f t="shared" si="37"/>
        <v>225000</v>
      </c>
    </row>
    <row r="482" spans="1:9">
      <c r="A482" s="42" t="s">
        <v>865</v>
      </c>
      <c r="B482" s="44" t="s">
        <v>866</v>
      </c>
      <c r="C482" s="38" t="s">
        <v>867</v>
      </c>
      <c r="D482" s="43" t="s">
        <v>864</v>
      </c>
      <c r="E482" s="43" t="s">
        <v>868</v>
      </c>
      <c r="F482" s="149">
        <v>25</v>
      </c>
      <c r="G482" s="118">
        <f t="shared" si="36"/>
        <v>1250000</v>
      </c>
      <c r="H482" s="189">
        <v>0.7</v>
      </c>
      <c r="I482" s="119">
        <f t="shared" si="37"/>
        <v>375000</v>
      </c>
    </row>
    <row r="483" spans="1:9">
      <c r="A483" s="42" t="s">
        <v>917</v>
      </c>
      <c r="B483" s="44" t="s">
        <v>918</v>
      </c>
      <c r="C483" s="38" t="s">
        <v>919</v>
      </c>
      <c r="D483" s="43" t="s">
        <v>916</v>
      </c>
      <c r="E483" s="43" t="s">
        <v>868</v>
      </c>
      <c r="F483" s="149">
        <v>26</v>
      </c>
      <c r="G483" s="118">
        <f t="shared" si="36"/>
        <v>1300000</v>
      </c>
      <c r="H483" s="189">
        <v>0.7</v>
      </c>
      <c r="I483" s="119">
        <f t="shared" si="37"/>
        <v>390000</v>
      </c>
    </row>
    <row r="484" spans="1:9">
      <c r="A484" s="15" t="s">
        <v>8427</v>
      </c>
      <c r="B484" s="32" t="s">
        <v>8428</v>
      </c>
      <c r="C484" s="15" t="s">
        <v>8429</v>
      </c>
      <c r="D484" s="9">
        <v>1101092</v>
      </c>
      <c r="E484" s="9">
        <v>1993</v>
      </c>
      <c r="F484" s="141">
        <v>960</v>
      </c>
      <c r="G484" s="118">
        <f t="shared" si="36"/>
        <v>48000000</v>
      </c>
      <c r="H484" s="188">
        <v>0.1</v>
      </c>
      <c r="I484" s="118">
        <f>G484*90%</f>
        <v>43200000</v>
      </c>
    </row>
    <row r="485" spans="1:9" s="3" customFormat="1">
      <c r="A485" s="35" t="s">
        <v>2438</v>
      </c>
      <c r="B485" s="37" t="s">
        <v>2439</v>
      </c>
      <c r="C485" s="38" t="s">
        <v>79</v>
      </c>
      <c r="D485" s="36" t="s">
        <v>2437</v>
      </c>
      <c r="E485" s="36" t="s">
        <v>18</v>
      </c>
      <c r="F485" s="151">
        <v>13</v>
      </c>
      <c r="G485" s="118">
        <f t="shared" ref="G485:G487" si="38">F485*50000</f>
        <v>650000</v>
      </c>
      <c r="H485" s="189">
        <v>0.7</v>
      </c>
      <c r="I485" s="119">
        <f t="shared" ref="I485:I487" si="39">G485*30%</f>
        <v>195000</v>
      </c>
    </row>
    <row r="486" spans="1:9" s="3" customFormat="1">
      <c r="A486" s="35" t="s">
        <v>2441</v>
      </c>
      <c r="B486" s="37" t="s">
        <v>2442</v>
      </c>
      <c r="C486" s="38" t="s">
        <v>79</v>
      </c>
      <c r="D486" s="36" t="s">
        <v>2440</v>
      </c>
      <c r="E486" s="36" t="s">
        <v>80</v>
      </c>
      <c r="F486" s="151">
        <v>25</v>
      </c>
      <c r="G486" s="118">
        <f t="shared" si="38"/>
        <v>1250000</v>
      </c>
      <c r="H486" s="189">
        <v>0.7</v>
      </c>
      <c r="I486" s="119">
        <f t="shared" si="39"/>
        <v>375000</v>
      </c>
    </row>
    <row r="487" spans="1:9" s="3" customFormat="1">
      <c r="A487" s="47" t="s">
        <v>2444</v>
      </c>
      <c r="B487" s="49" t="s">
        <v>2445</v>
      </c>
      <c r="C487" s="38" t="s">
        <v>79</v>
      </c>
      <c r="D487" s="48" t="s">
        <v>2443</v>
      </c>
      <c r="E487" s="48" t="s">
        <v>80</v>
      </c>
      <c r="F487" s="147">
        <v>23</v>
      </c>
      <c r="G487" s="118">
        <f t="shared" si="38"/>
        <v>1150000</v>
      </c>
      <c r="H487" s="189">
        <v>0.7</v>
      </c>
      <c r="I487" s="119">
        <f t="shared" si="39"/>
        <v>345000</v>
      </c>
    </row>
    <row r="488" spans="1:9" s="3" customFormat="1">
      <c r="A488" s="15"/>
      <c r="B488" s="32"/>
      <c r="C488" s="15"/>
      <c r="D488" s="9"/>
      <c r="E488" s="9"/>
      <c r="F488" s="141"/>
      <c r="G488" s="118"/>
      <c r="H488" s="188"/>
      <c r="I488" s="118"/>
    </row>
    <row r="489" spans="1:9" s="3" customFormat="1">
      <c r="A489" s="15"/>
      <c r="B489" s="32"/>
      <c r="C489" s="15"/>
      <c r="D489" s="9"/>
      <c r="E489" s="9"/>
      <c r="F489" s="141"/>
      <c r="G489" s="118"/>
      <c r="H489" s="188"/>
      <c r="I489" s="118"/>
    </row>
    <row r="490" spans="1:9" s="3" customFormat="1" ht="20.25" customHeight="1">
      <c r="A490" s="15"/>
      <c r="B490" s="200" t="s">
        <v>9741</v>
      </c>
      <c r="C490" s="15"/>
      <c r="D490" s="9"/>
      <c r="E490" s="9"/>
      <c r="F490" s="141"/>
      <c r="G490" s="118"/>
      <c r="H490" s="188"/>
      <c r="I490" s="118"/>
    </row>
    <row r="491" spans="1:9">
      <c r="A491" s="35"/>
      <c r="B491" s="50"/>
      <c r="C491" s="38"/>
      <c r="D491" s="43"/>
      <c r="E491" s="36"/>
      <c r="F491" s="151"/>
      <c r="G491" s="118"/>
      <c r="H491" s="189"/>
      <c r="I491" s="119"/>
    </row>
    <row r="492" spans="1:9" ht="15.75">
      <c r="A492" s="16" t="s">
        <v>9505</v>
      </c>
      <c r="B492" s="27" t="s">
        <v>9506</v>
      </c>
      <c r="C492" s="26" t="s">
        <v>9507</v>
      </c>
      <c r="D492" s="9">
        <v>1121057</v>
      </c>
      <c r="E492" s="228">
        <v>2016</v>
      </c>
      <c r="F492" s="140">
        <v>75</v>
      </c>
      <c r="G492" s="118">
        <f t="shared" ref="G492:G499" si="40">F492*50000</f>
        <v>3750000</v>
      </c>
      <c r="H492" s="188">
        <v>0.1</v>
      </c>
      <c r="I492" s="118">
        <f t="shared" ref="I492:I512" si="41">G492*90%</f>
        <v>3375000</v>
      </c>
    </row>
    <row r="493" spans="1:9" ht="15.75">
      <c r="A493" s="16" t="s">
        <v>9625</v>
      </c>
      <c r="B493" s="27" t="s">
        <v>9626</v>
      </c>
      <c r="C493" s="26" t="s">
        <v>9627</v>
      </c>
      <c r="D493" s="9">
        <v>1121060</v>
      </c>
      <c r="E493" s="228">
        <v>2016</v>
      </c>
      <c r="F493" s="140">
        <v>20</v>
      </c>
      <c r="G493" s="118">
        <f t="shared" si="40"/>
        <v>1000000</v>
      </c>
      <c r="H493" s="188">
        <v>0.1</v>
      </c>
      <c r="I493" s="118">
        <f t="shared" si="41"/>
        <v>900000</v>
      </c>
    </row>
    <row r="494" spans="1:9" ht="15.75">
      <c r="A494" s="15" t="s">
        <v>8240</v>
      </c>
      <c r="B494" s="18" t="s">
        <v>8241</v>
      </c>
      <c r="C494" s="9" t="s">
        <v>8242</v>
      </c>
      <c r="D494" s="9">
        <v>1121062</v>
      </c>
      <c r="E494" s="227">
        <v>2016</v>
      </c>
      <c r="F494" s="141">
        <v>18</v>
      </c>
      <c r="G494" s="118">
        <f t="shared" si="40"/>
        <v>900000</v>
      </c>
      <c r="H494" s="188">
        <v>0.1</v>
      </c>
      <c r="I494" s="118">
        <f t="shared" si="41"/>
        <v>810000</v>
      </c>
    </row>
    <row r="495" spans="1:9" ht="15.75">
      <c r="A495" s="15" t="s">
        <v>8255</v>
      </c>
      <c r="B495" s="18" t="s">
        <v>8256</v>
      </c>
      <c r="C495" s="9" t="s">
        <v>8257</v>
      </c>
      <c r="D495" s="9">
        <v>1121063</v>
      </c>
      <c r="E495" s="227">
        <v>2016</v>
      </c>
      <c r="F495" s="141">
        <v>62</v>
      </c>
      <c r="G495" s="118">
        <f t="shared" si="40"/>
        <v>3100000</v>
      </c>
      <c r="H495" s="188">
        <v>0.1</v>
      </c>
      <c r="I495" s="118">
        <f t="shared" si="41"/>
        <v>2790000</v>
      </c>
    </row>
    <row r="496" spans="1:9" ht="15.75">
      <c r="A496" s="15" t="s">
        <v>8252</v>
      </c>
      <c r="B496" s="18" t="s">
        <v>8253</v>
      </c>
      <c r="C496" s="9" t="s">
        <v>8254</v>
      </c>
      <c r="D496" s="9">
        <v>1121064</v>
      </c>
      <c r="E496" s="227">
        <v>2016</v>
      </c>
      <c r="F496" s="141">
        <v>18</v>
      </c>
      <c r="G496" s="118">
        <f t="shared" si="40"/>
        <v>900000</v>
      </c>
      <c r="H496" s="188">
        <v>0.1</v>
      </c>
      <c r="I496" s="118">
        <f t="shared" si="41"/>
        <v>810000</v>
      </c>
    </row>
    <row r="497" spans="1:9" ht="15.75">
      <c r="A497" s="15" t="s">
        <v>8261</v>
      </c>
      <c r="B497" s="18" t="s">
        <v>8262</v>
      </c>
      <c r="C497" s="9" t="s">
        <v>8263</v>
      </c>
      <c r="D497" s="9">
        <v>1121065</v>
      </c>
      <c r="E497" s="227">
        <v>2016</v>
      </c>
      <c r="F497" s="141">
        <v>27</v>
      </c>
      <c r="G497" s="118">
        <f t="shared" si="40"/>
        <v>1350000</v>
      </c>
      <c r="H497" s="188">
        <v>0.1</v>
      </c>
      <c r="I497" s="118">
        <f t="shared" si="41"/>
        <v>1215000</v>
      </c>
    </row>
    <row r="498" spans="1:9" ht="15.75">
      <c r="A498" s="15" t="s">
        <v>8264</v>
      </c>
      <c r="B498" s="18" t="s">
        <v>8265</v>
      </c>
      <c r="C498" s="9" t="s">
        <v>8266</v>
      </c>
      <c r="D498" s="9">
        <v>1121066</v>
      </c>
      <c r="E498" s="227">
        <v>2016</v>
      </c>
      <c r="F498" s="141">
        <v>16</v>
      </c>
      <c r="G498" s="118">
        <f t="shared" si="40"/>
        <v>800000</v>
      </c>
      <c r="H498" s="188">
        <v>0.1</v>
      </c>
      <c r="I498" s="118">
        <f t="shared" si="41"/>
        <v>720000</v>
      </c>
    </row>
    <row r="499" spans="1:9" ht="15.75">
      <c r="A499" s="56" t="s">
        <v>1425</v>
      </c>
      <c r="B499" s="59" t="s">
        <v>1426</v>
      </c>
      <c r="C499" s="24" t="s">
        <v>1427</v>
      </c>
      <c r="D499" s="24" t="s">
        <v>1424</v>
      </c>
      <c r="E499" s="230" t="s">
        <v>194</v>
      </c>
      <c r="F499" s="139">
        <v>48</v>
      </c>
      <c r="G499" s="118">
        <f t="shared" si="40"/>
        <v>2400000</v>
      </c>
      <c r="H499" s="188">
        <v>0.1</v>
      </c>
      <c r="I499" s="118">
        <f t="shared" si="41"/>
        <v>2160000</v>
      </c>
    </row>
    <row r="500" spans="1:9" ht="15.75">
      <c r="A500" s="127" t="s">
        <v>1441</v>
      </c>
      <c r="B500" s="57" t="s">
        <v>1442</v>
      </c>
      <c r="C500" s="41" t="s">
        <v>1443</v>
      </c>
      <c r="D500" s="24" t="s">
        <v>1440</v>
      </c>
      <c r="E500" s="230" t="s">
        <v>194</v>
      </c>
      <c r="F500" s="175">
        <v>30</v>
      </c>
      <c r="G500" s="118">
        <f>F500*35000</f>
        <v>1050000</v>
      </c>
      <c r="H500" s="188">
        <v>0.1</v>
      </c>
      <c r="I500" s="118">
        <f t="shared" si="41"/>
        <v>945000</v>
      </c>
    </row>
    <row r="501" spans="1:9" ht="15.75">
      <c r="A501" s="15" t="s">
        <v>9683</v>
      </c>
      <c r="B501" s="18" t="s">
        <v>9684</v>
      </c>
      <c r="C501" s="9" t="s">
        <v>9685</v>
      </c>
      <c r="D501" s="9">
        <v>1121055</v>
      </c>
      <c r="E501" s="227">
        <v>2015</v>
      </c>
      <c r="F501" s="141">
        <v>95</v>
      </c>
      <c r="G501" s="118">
        <f t="shared" ref="G501:G545" si="42">F501*50000</f>
        <v>4750000</v>
      </c>
      <c r="H501" s="188">
        <v>0.1</v>
      </c>
      <c r="I501" s="118">
        <f t="shared" si="41"/>
        <v>4275000</v>
      </c>
    </row>
    <row r="502" spans="1:9" ht="15.75">
      <c r="A502" s="15" t="s">
        <v>8117</v>
      </c>
      <c r="B502" s="18" t="s">
        <v>8118</v>
      </c>
      <c r="C502" s="9" t="s">
        <v>79</v>
      </c>
      <c r="D502" s="9">
        <v>1121056</v>
      </c>
      <c r="E502" s="227">
        <v>2015</v>
      </c>
      <c r="F502" s="141">
        <v>25</v>
      </c>
      <c r="G502" s="118">
        <f t="shared" si="42"/>
        <v>1250000</v>
      </c>
      <c r="H502" s="188">
        <v>0.1</v>
      </c>
      <c r="I502" s="118">
        <f t="shared" si="41"/>
        <v>1125000</v>
      </c>
    </row>
    <row r="503" spans="1:9" ht="15.75">
      <c r="A503" s="16" t="s">
        <v>9128</v>
      </c>
      <c r="B503" s="27" t="s">
        <v>9129</v>
      </c>
      <c r="C503" s="26" t="s">
        <v>9130</v>
      </c>
      <c r="D503" s="9">
        <v>1121058</v>
      </c>
      <c r="E503" s="228">
        <v>2015</v>
      </c>
      <c r="F503" s="140">
        <v>19</v>
      </c>
      <c r="G503" s="118">
        <f t="shared" si="42"/>
        <v>950000</v>
      </c>
      <c r="H503" s="188">
        <v>0.1</v>
      </c>
      <c r="I503" s="118">
        <f t="shared" si="41"/>
        <v>855000</v>
      </c>
    </row>
    <row r="504" spans="1:9" ht="15.75">
      <c r="A504" s="16" t="s">
        <v>9319</v>
      </c>
      <c r="B504" s="27" t="s">
        <v>9320</v>
      </c>
      <c r="C504" s="26" t="s">
        <v>9321</v>
      </c>
      <c r="D504" s="9">
        <v>1121059</v>
      </c>
      <c r="E504" s="228">
        <v>2015</v>
      </c>
      <c r="F504" s="140">
        <v>19</v>
      </c>
      <c r="G504" s="118">
        <f t="shared" si="42"/>
        <v>950000</v>
      </c>
      <c r="H504" s="188">
        <v>0.1</v>
      </c>
      <c r="I504" s="118">
        <f t="shared" si="41"/>
        <v>855000</v>
      </c>
    </row>
    <row r="505" spans="1:9">
      <c r="A505" s="56" t="s">
        <v>1413</v>
      </c>
      <c r="B505" s="59" t="s">
        <v>1414</v>
      </c>
      <c r="C505" s="24" t="s">
        <v>1415</v>
      </c>
      <c r="D505" s="24" t="s">
        <v>1412</v>
      </c>
      <c r="E505" s="24" t="s">
        <v>140</v>
      </c>
      <c r="F505" s="139">
        <v>25</v>
      </c>
      <c r="G505" s="118">
        <f t="shared" si="42"/>
        <v>1250000</v>
      </c>
      <c r="H505" s="188">
        <v>0.1</v>
      </c>
      <c r="I505" s="118">
        <f t="shared" si="41"/>
        <v>1125000</v>
      </c>
    </row>
    <row r="506" spans="1:9">
      <c r="A506" s="56" t="s">
        <v>1421</v>
      </c>
      <c r="B506" s="59" t="s">
        <v>1422</v>
      </c>
      <c r="C506" s="24" t="s">
        <v>1423</v>
      </c>
      <c r="D506" s="24" t="s">
        <v>1420</v>
      </c>
      <c r="E506" s="24" t="s">
        <v>140</v>
      </c>
      <c r="F506" s="139">
        <v>48</v>
      </c>
      <c r="G506" s="118">
        <f t="shared" si="42"/>
        <v>2400000</v>
      </c>
      <c r="H506" s="188">
        <v>0.1</v>
      </c>
      <c r="I506" s="118">
        <f t="shared" si="41"/>
        <v>2160000</v>
      </c>
    </row>
    <row r="507" spans="1:9">
      <c r="A507" s="56" t="s">
        <v>1429</v>
      </c>
      <c r="B507" s="59" t="s">
        <v>1430</v>
      </c>
      <c r="C507" s="24" t="s">
        <v>1431</v>
      </c>
      <c r="D507" s="24" t="s">
        <v>1428</v>
      </c>
      <c r="E507" s="24" t="s">
        <v>140</v>
      </c>
      <c r="F507" s="139">
        <v>13</v>
      </c>
      <c r="G507" s="118">
        <f t="shared" si="42"/>
        <v>650000</v>
      </c>
      <c r="H507" s="188">
        <v>0.1</v>
      </c>
      <c r="I507" s="118">
        <f t="shared" si="41"/>
        <v>585000</v>
      </c>
    </row>
    <row r="508" spans="1:9">
      <c r="A508" s="56" t="s">
        <v>1433</v>
      </c>
      <c r="B508" s="59" t="s">
        <v>1434</v>
      </c>
      <c r="C508" s="24" t="s">
        <v>1435</v>
      </c>
      <c r="D508" s="24" t="s">
        <v>1432</v>
      </c>
      <c r="E508" s="24" t="s">
        <v>140</v>
      </c>
      <c r="F508" s="139">
        <v>19</v>
      </c>
      <c r="G508" s="118">
        <f t="shared" si="42"/>
        <v>950000</v>
      </c>
      <c r="H508" s="188">
        <v>0.1</v>
      </c>
      <c r="I508" s="118">
        <f t="shared" si="41"/>
        <v>855000</v>
      </c>
    </row>
    <row r="509" spans="1:9">
      <c r="A509" s="56" t="s">
        <v>1437</v>
      </c>
      <c r="B509" s="59" t="s">
        <v>1438</v>
      </c>
      <c r="C509" s="24" t="s">
        <v>1439</v>
      </c>
      <c r="D509" s="24" t="s">
        <v>1436</v>
      </c>
      <c r="E509" s="24" t="s">
        <v>140</v>
      </c>
      <c r="F509" s="139">
        <v>42</v>
      </c>
      <c r="G509" s="118">
        <f t="shared" si="42"/>
        <v>2100000</v>
      </c>
      <c r="H509" s="188">
        <v>0.1</v>
      </c>
      <c r="I509" s="118">
        <f t="shared" si="41"/>
        <v>1890000</v>
      </c>
    </row>
    <row r="510" spans="1:9">
      <c r="A510" s="16" t="s">
        <v>9392</v>
      </c>
      <c r="B510" s="27" t="s">
        <v>9393</v>
      </c>
      <c r="C510" s="26" t="s">
        <v>8615</v>
      </c>
      <c r="D510" s="9">
        <v>1121061</v>
      </c>
      <c r="E510" s="28">
        <v>2014</v>
      </c>
      <c r="F510" s="140">
        <v>35</v>
      </c>
      <c r="G510" s="118">
        <f t="shared" si="42"/>
        <v>1750000</v>
      </c>
      <c r="H510" s="188">
        <v>0.1</v>
      </c>
      <c r="I510" s="118">
        <f t="shared" si="41"/>
        <v>1575000</v>
      </c>
    </row>
    <row r="511" spans="1:9">
      <c r="A511" s="56" t="s">
        <v>1409</v>
      </c>
      <c r="B511" s="59" t="s">
        <v>1410</v>
      </c>
      <c r="C511" s="24" t="s">
        <v>1411</v>
      </c>
      <c r="D511" s="24" t="s">
        <v>1408</v>
      </c>
      <c r="E511" s="24" t="s">
        <v>135</v>
      </c>
      <c r="F511" s="139">
        <v>60</v>
      </c>
      <c r="G511" s="118">
        <f t="shared" si="42"/>
        <v>3000000</v>
      </c>
      <c r="H511" s="188">
        <v>0.1</v>
      </c>
      <c r="I511" s="118">
        <f t="shared" si="41"/>
        <v>2700000</v>
      </c>
    </row>
    <row r="512" spans="1:9">
      <c r="A512" s="56" t="s">
        <v>1417</v>
      </c>
      <c r="B512" s="59" t="s">
        <v>1418</v>
      </c>
      <c r="C512" s="24" t="s">
        <v>1419</v>
      </c>
      <c r="D512" s="24" t="s">
        <v>1416</v>
      </c>
      <c r="E512" s="24" t="s">
        <v>135</v>
      </c>
      <c r="F512" s="139">
        <v>21</v>
      </c>
      <c r="G512" s="118">
        <f t="shared" si="42"/>
        <v>1050000</v>
      </c>
      <c r="H512" s="188">
        <v>0.1</v>
      </c>
      <c r="I512" s="118">
        <f t="shared" si="41"/>
        <v>945000</v>
      </c>
    </row>
    <row r="513" spans="1:9">
      <c r="A513" s="47" t="s">
        <v>1402</v>
      </c>
      <c r="B513" s="49" t="s">
        <v>1403</v>
      </c>
      <c r="C513" s="38" t="s">
        <v>1404</v>
      </c>
      <c r="D513" s="48" t="s">
        <v>1401</v>
      </c>
      <c r="E513" s="48" t="s">
        <v>75</v>
      </c>
      <c r="F513" s="147">
        <v>18</v>
      </c>
      <c r="G513" s="118">
        <f t="shared" si="42"/>
        <v>900000</v>
      </c>
      <c r="H513" s="189">
        <v>0.7</v>
      </c>
      <c r="I513" s="119">
        <f t="shared" ref="I513:I545" si="43">G513*30%</f>
        <v>270000</v>
      </c>
    </row>
    <row r="514" spans="1:9">
      <c r="A514" s="47" t="s">
        <v>1307</v>
      </c>
      <c r="B514" s="49" t="s">
        <v>1308</v>
      </c>
      <c r="C514" s="38" t="s">
        <v>1309</v>
      </c>
      <c r="D514" s="48" t="s">
        <v>1306</v>
      </c>
      <c r="E514" s="48" t="s">
        <v>80</v>
      </c>
      <c r="F514" s="155">
        <v>17</v>
      </c>
      <c r="G514" s="118">
        <f t="shared" si="42"/>
        <v>850000</v>
      </c>
      <c r="H514" s="189">
        <v>0.7</v>
      </c>
      <c r="I514" s="119">
        <f t="shared" si="43"/>
        <v>255000</v>
      </c>
    </row>
    <row r="515" spans="1:9">
      <c r="A515" s="47" t="s">
        <v>1311</v>
      </c>
      <c r="B515" s="49" t="s">
        <v>1312</v>
      </c>
      <c r="C515" s="38" t="s">
        <v>1136</v>
      </c>
      <c r="D515" s="48" t="s">
        <v>1310</v>
      </c>
      <c r="E515" s="48" t="s">
        <v>80</v>
      </c>
      <c r="F515" s="147">
        <v>18</v>
      </c>
      <c r="G515" s="118">
        <f t="shared" si="42"/>
        <v>900000</v>
      </c>
      <c r="H515" s="189">
        <v>0.7</v>
      </c>
      <c r="I515" s="119">
        <f t="shared" si="43"/>
        <v>270000</v>
      </c>
    </row>
    <row r="516" spans="1:9">
      <c r="A516" s="47" t="s">
        <v>1345</v>
      </c>
      <c r="B516" s="49" t="s">
        <v>1346</v>
      </c>
      <c r="C516" s="38" t="s">
        <v>1347</v>
      </c>
      <c r="D516" s="48" t="s">
        <v>1344</v>
      </c>
      <c r="E516" s="48" t="s">
        <v>80</v>
      </c>
      <c r="F516" s="147">
        <v>58</v>
      </c>
      <c r="G516" s="118">
        <f t="shared" si="42"/>
        <v>2900000</v>
      </c>
      <c r="H516" s="189">
        <v>0.7</v>
      </c>
      <c r="I516" s="119">
        <f t="shared" si="43"/>
        <v>870000</v>
      </c>
    </row>
    <row r="517" spans="1:9">
      <c r="A517" s="47" t="s">
        <v>1365</v>
      </c>
      <c r="B517" s="49" t="s">
        <v>1366</v>
      </c>
      <c r="C517" s="38" t="s">
        <v>1367</v>
      </c>
      <c r="D517" s="48" t="s">
        <v>1364</v>
      </c>
      <c r="E517" s="48" t="s">
        <v>80</v>
      </c>
      <c r="F517" s="153">
        <v>25</v>
      </c>
      <c r="G517" s="118">
        <f t="shared" si="42"/>
        <v>1250000</v>
      </c>
      <c r="H517" s="189">
        <v>0.7</v>
      </c>
      <c r="I517" s="119">
        <f t="shared" si="43"/>
        <v>375000</v>
      </c>
    </row>
    <row r="518" spans="1:9">
      <c r="A518" s="47" t="s">
        <v>1373</v>
      </c>
      <c r="B518" s="49" t="s">
        <v>1374</v>
      </c>
      <c r="C518" s="38" t="s">
        <v>271</v>
      </c>
      <c r="D518" s="48" t="s">
        <v>1372</v>
      </c>
      <c r="E518" s="48" t="s">
        <v>80</v>
      </c>
      <c r="F518" s="147">
        <v>60</v>
      </c>
      <c r="G518" s="118">
        <f t="shared" si="42"/>
        <v>3000000</v>
      </c>
      <c r="H518" s="189">
        <v>0.7</v>
      </c>
      <c r="I518" s="119">
        <f t="shared" si="43"/>
        <v>900000</v>
      </c>
    </row>
    <row r="519" spans="1:9">
      <c r="A519" s="47" t="s">
        <v>1376</v>
      </c>
      <c r="B519" s="49" t="s">
        <v>1377</v>
      </c>
      <c r="C519" s="38" t="s">
        <v>1378</v>
      </c>
      <c r="D519" s="48" t="s">
        <v>1375</v>
      </c>
      <c r="E519" s="48" t="s">
        <v>80</v>
      </c>
      <c r="F519" s="147">
        <v>60</v>
      </c>
      <c r="G519" s="118">
        <f t="shared" si="42"/>
        <v>3000000</v>
      </c>
      <c r="H519" s="189">
        <v>0.7</v>
      </c>
      <c r="I519" s="119">
        <f t="shared" si="43"/>
        <v>900000</v>
      </c>
    </row>
    <row r="520" spans="1:9">
      <c r="A520" s="47" t="s">
        <v>1380</v>
      </c>
      <c r="B520" s="49" t="s">
        <v>1381</v>
      </c>
      <c r="C520" s="38" t="s">
        <v>1382</v>
      </c>
      <c r="D520" s="48" t="s">
        <v>1379</v>
      </c>
      <c r="E520" s="48" t="s">
        <v>80</v>
      </c>
      <c r="F520" s="147">
        <v>70</v>
      </c>
      <c r="G520" s="118">
        <f t="shared" si="42"/>
        <v>3500000</v>
      </c>
      <c r="H520" s="189">
        <v>0.7</v>
      </c>
      <c r="I520" s="119">
        <f t="shared" si="43"/>
        <v>1050000</v>
      </c>
    </row>
    <row r="521" spans="1:9">
      <c r="A521" s="47" t="s">
        <v>1288</v>
      </c>
      <c r="B521" s="49" t="s">
        <v>1289</v>
      </c>
      <c r="C521" s="38" t="s">
        <v>1290</v>
      </c>
      <c r="D521" s="48" t="s">
        <v>1287</v>
      </c>
      <c r="E521" s="48" t="s">
        <v>12</v>
      </c>
      <c r="F521" s="147">
        <v>18</v>
      </c>
      <c r="G521" s="118">
        <f t="shared" si="42"/>
        <v>900000</v>
      </c>
      <c r="H521" s="189">
        <v>0.7</v>
      </c>
      <c r="I521" s="119">
        <f t="shared" si="43"/>
        <v>270000</v>
      </c>
    </row>
    <row r="522" spans="1:9">
      <c r="A522" s="47" t="s">
        <v>1321</v>
      </c>
      <c r="B522" s="49" t="s">
        <v>1322</v>
      </c>
      <c r="C522" s="38" t="s">
        <v>1323</v>
      </c>
      <c r="D522" s="48" t="s">
        <v>1320</v>
      </c>
      <c r="E522" s="48" t="s">
        <v>12</v>
      </c>
      <c r="F522" s="147">
        <v>20</v>
      </c>
      <c r="G522" s="118">
        <f t="shared" si="42"/>
        <v>1000000</v>
      </c>
      <c r="H522" s="189">
        <v>0.7</v>
      </c>
      <c r="I522" s="119">
        <f t="shared" si="43"/>
        <v>300000</v>
      </c>
    </row>
    <row r="523" spans="1:9">
      <c r="A523" s="47" t="s">
        <v>1325</v>
      </c>
      <c r="B523" s="49" t="s">
        <v>1326</v>
      </c>
      <c r="C523" s="38" t="s">
        <v>1327</v>
      </c>
      <c r="D523" s="48" t="s">
        <v>1324</v>
      </c>
      <c r="E523" s="48" t="s">
        <v>12</v>
      </c>
      <c r="F523" s="153">
        <v>19</v>
      </c>
      <c r="G523" s="118">
        <f t="shared" si="42"/>
        <v>950000</v>
      </c>
      <c r="H523" s="189">
        <v>0.7</v>
      </c>
      <c r="I523" s="119">
        <f t="shared" si="43"/>
        <v>285000</v>
      </c>
    </row>
    <row r="524" spans="1:9">
      <c r="A524" s="47" t="s">
        <v>1333</v>
      </c>
      <c r="B524" s="49" t="s">
        <v>1334</v>
      </c>
      <c r="C524" s="38" t="s">
        <v>1335</v>
      </c>
      <c r="D524" s="48" t="s">
        <v>1332</v>
      </c>
      <c r="E524" s="48" t="s">
        <v>12</v>
      </c>
      <c r="F524" s="147">
        <v>20</v>
      </c>
      <c r="G524" s="118">
        <f t="shared" si="42"/>
        <v>1000000</v>
      </c>
      <c r="H524" s="189">
        <v>0.7</v>
      </c>
      <c r="I524" s="119">
        <f t="shared" si="43"/>
        <v>300000</v>
      </c>
    </row>
    <row r="525" spans="1:9">
      <c r="A525" s="47" t="s">
        <v>1337</v>
      </c>
      <c r="B525" s="49" t="s">
        <v>1338</v>
      </c>
      <c r="C525" s="38" t="s">
        <v>1339</v>
      </c>
      <c r="D525" s="48" t="s">
        <v>1336</v>
      </c>
      <c r="E525" s="48" t="s">
        <v>12</v>
      </c>
      <c r="F525" s="153">
        <v>19</v>
      </c>
      <c r="G525" s="118">
        <f t="shared" si="42"/>
        <v>950000</v>
      </c>
      <c r="H525" s="189">
        <v>0.7</v>
      </c>
      <c r="I525" s="119">
        <f t="shared" si="43"/>
        <v>285000</v>
      </c>
    </row>
    <row r="526" spans="1:9">
      <c r="A526" s="47" t="s">
        <v>1361</v>
      </c>
      <c r="B526" s="49" t="s">
        <v>1362</v>
      </c>
      <c r="C526" s="38" t="s">
        <v>1363</v>
      </c>
      <c r="D526" s="48" t="s">
        <v>1360</v>
      </c>
      <c r="E526" s="48" t="s">
        <v>12</v>
      </c>
      <c r="F526" s="157">
        <v>56</v>
      </c>
      <c r="G526" s="118">
        <f t="shared" si="42"/>
        <v>2800000</v>
      </c>
      <c r="H526" s="189">
        <v>0.7</v>
      </c>
      <c r="I526" s="119">
        <f t="shared" si="43"/>
        <v>840000</v>
      </c>
    </row>
    <row r="527" spans="1:9">
      <c r="A527" s="47" t="s">
        <v>1369</v>
      </c>
      <c r="B527" s="49" t="s">
        <v>1370</v>
      </c>
      <c r="C527" s="38" t="s">
        <v>1371</v>
      </c>
      <c r="D527" s="48" t="s">
        <v>1368</v>
      </c>
      <c r="E527" s="48" t="s">
        <v>12</v>
      </c>
      <c r="F527" s="147">
        <v>19</v>
      </c>
      <c r="G527" s="118">
        <f t="shared" si="42"/>
        <v>950000</v>
      </c>
      <c r="H527" s="189">
        <v>0.7</v>
      </c>
      <c r="I527" s="119">
        <f t="shared" si="43"/>
        <v>285000</v>
      </c>
    </row>
    <row r="528" spans="1:9">
      <c r="A528" s="47" t="s">
        <v>1391</v>
      </c>
      <c r="B528" s="49" t="s">
        <v>1392</v>
      </c>
      <c r="C528" s="38" t="s">
        <v>1393</v>
      </c>
      <c r="D528" s="48" t="s">
        <v>1390</v>
      </c>
      <c r="E528" s="48" t="s">
        <v>12</v>
      </c>
      <c r="F528" s="157">
        <v>56</v>
      </c>
      <c r="G528" s="118">
        <f t="shared" si="42"/>
        <v>2800000</v>
      </c>
      <c r="H528" s="189">
        <v>0.7</v>
      </c>
      <c r="I528" s="119">
        <f t="shared" si="43"/>
        <v>840000</v>
      </c>
    </row>
    <row r="529" spans="1:9">
      <c r="A529" s="47" t="s">
        <v>1399</v>
      </c>
      <c r="B529" s="73" t="s">
        <v>1400</v>
      </c>
      <c r="C529" s="38" t="s">
        <v>692</v>
      </c>
      <c r="D529" s="48" t="s">
        <v>1398</v>
      </c>
      <c r="E529" s="48" t="s">
        <v>12</v>
      </c>
      <c r="F529" s="147">
        <v>21</v>
      </c>
      <c r="G529" s="118">
        <f t="shared" si="42"/>
        <v>1050000</v>
      </c>
      <c r="H529" s="189">
        <v>0.7</v>
      </c>
      <c r="I529" s="119">
        <f t="shared" si="43"/>
        <v>315000</v>
      </c>
    </row>
    <row r="530" spans="1:9">
      <c r="A530" s="47" t="s">
        <v>1406</v>
      </c>
      <c r="B530" s="49" t="s">
        <v>1407</v>
      </c>
      <c r="C530" s="38" t="s">
        <v>79</v>
      </c>
      <c r="D530" s="48" t="s">
        <v>1405</v>
      </c>
      <c r="E530" s="48" t="s">
        <v>12</v>
      </c>
      <c r="F530" s="152">
        <v>37</v>
      </c>
      <c r="G530" s="118">
        <f t="shared" si="42"/>
        <v>1850000</v>
      </c>
      <c r="H530" s="189">
        <v>0.7</v>
      </c>
      <c r="I530" s="119">
        <f t="shared" si="43"/>
        <v>555000</v>
      </c>
    </row>
    <row r="531" spans="1:9">
      <c r="A531" s="35" t="s">
        <v>1318</v>
      </c>
      <c r="B531" s="50" t="s">
        <v>1319</v>
      </c>
      <c r="C531" s="38" t="s">
        <v>943</v>
      </c>
      <c r="D531" s="36" t="s">
        <v>1317</v>
      </c>
      <c r="E531" s="36" t="s">
        <v>18</v>
      </c>
      <c r="F531" s="151">
        <v>21</v>
      </c>
      <c r="G531" s="118">
        <f t="shared" si="42"/>
        <v>1050000</v>
      </c>
      <c r="H531" s="189">
        <v>0.7</v>
      </c>
      <c r="I531" s="119">
        <f t="shared" si="43"/>
        <v>315000</v>
      </c>
    </row>
    <row r="532" spans="1:9">
      <c r="A532" s="42" t="s">
        <v>1349</v>
      </c>
      <c r="B532" s="44" t="s">
        <v>1350</v>
      </c>
      <c r="C532" s="38" t="s">
        <v>1351</v>
      </c>
      <c r="D532" s="43" t="s">
        <v>1348</v>
      </c>
      <c r="E532" s="43" t="s">
        <v>18</v>
      </c>
      <c r="F532" s="149">
        <v>19</v>
      </c>
      <c r="G532" s="118">
        <f t="shared" si="42"/>
        <v>950000</v>
      </c>
      <c r="H532" s="189">
        <v>0.7</v>
      </c>
      <c r="I532" s="119">
        <f t="shared" si="43"/>
        <v>285000</v>
      </c>
    </row>
    <row r="533" spans="1:9">
      <c r="A533" s="35" t="s">
        <v>1353</v>
      </c>
      <c r="B533" s="37" t="s">
        <v>1354</v>
      </c>
      <c r="C533" s="38" t="s">
        <v>1355</v>
      </c>
      <c r="D533" s="36" t="s">
        <v>1352</v>
      </c>
      <c r="E533" s="36" t="s">
        <v>18</v>
      </c>
      <c r="F533" s="151">
        <v>21</v>
      </c>
      <c r="G533" s="118">
        <f t="shared" si="42"/>
        <v>1050000</v>
      </c>
      <c r="H533" s="189">
        <v>0.7</v>
      </c>
      <c r="I533" s="119">
        <f t="shared" si="43"/>
        <v>315000</v>
      </c>
    </row>
    <row r="534" spans="1:9">
      <c r="A534" s="35" t="s">
        <v>1357</v>
      </c>
      <c r="B534" s="50" t="s">
        <v>1358</v>
      </c>
      <c r="C534" s="38" t="s">
        <v>1359</v>
      </c>
      <c r="D534" s="36" t="s">
        <v>1356</v>
      </c>
      <c r="E534" s="36" t="s">
        <v>18</v>
      </c>
      <c r="F534" s="151">
        <v>21</v>
      </c>
      <c r="G534" s="118">
        <f t="shared" si="42"/>
        <v>1050000</v>
      </c>
      <c r="H534" s="189">
        <v>0.7</v>
      </c>
      <c r="I534" s="119">
        <f t="shared" si="43"/>
        <v>315000</v>
      </c>
    </row>
    <row r="535" spans="1:9">
      <c r="A535" s="35" t="s">
        <v>1384</v>
      </c>
      <c r="B535" s="37" t="s">
        <v>1385</v>
      </c>
      <c r="C535" s="38" t="s">
        <v>1386</v>
      </c>
      <c r="D535" s="36" t="s">
        <v>1383</v>
      </c>
      <c r="E535" s="36" t="s">
        <v>18</v>
      </c>
      <c r="F535" s="151">
        <v>21</v>
      </c>
      <c r="G535" s="118">
        <f t="shared" si="42"/>
        <v>1050000</v>
      </c>
      <c r="H535" s="189">
        <v>0.7</v>
      </c>
      <c r="I535" s="119">
        <f t="shared" si="43"/>
        <v>315000</v>
      </c>
    </row>
    <row r="536" spans="1:9">
      <c r="A536" s="47" t="s">
        <v>1388</v>
      </c>
      <c r="B536" s="49" t="s">
        <v>1389</v>
      </c>
      <c r="C536" s="38" t="s">
        <v>1386</v>
      </c>
      <c r="D536" s="48" t="s">
        <v>1387</v>
      </c>
      <c r="E536" s="82" t="s">
        <v>18</v>
      </c>
      <c r="F536" s="153">
        <v>19</v>
      </c>
      <c r="G536" s="118">
        <f t="shared" si="42"/>
        <v>950000</v>
      </c>
      <c r="H536" s="189">
        <v>0.7</v>
      </c>
      <c r="I536" s="119">
        <f t="shared" si="43"/>
        <v>285000</v>
      </c>
    </row>
    <row r="537" spans="1:9">
      <c r="A537" s="35" t="s">
        <v>1395</v>
      </c>
      <c r="B537" s="37" t="s">
        <v>1396</v>
      </c>
      <c r="C537" s="38" t="s">
        <v>1397</v>
      </c>
      <c r="D537" s="36" t="s">
        <v>1394</v>
      </c>
      <c r="E537" s="36" t="s">
        <v>18</v>
      </c>
      <c r="F537" s="151">
        <v>20</v>
      </c>
      <c r="G537" s="118">
        <f t="shared" si="42"/>
        <v>1000000</v>
      </c>
      <c r="H537" s="189">
        <v>0.7</v>
      </c>
      <c r="I537" s="119">
        <f t="shared" si="43"/>
        <v>300000</v>
      </c>
    </row>
    <row r="538" spans="1:9">
      <c r="A538" s="42" t="s">
        <v>1284</v>
      </c>
      <c r="B538" s="44" t="s">
        <v>1285</v>
      </c>
      <c r="C538" s="38" t="s">
        <v>1286</v>
      </c>
      <c r="D538" s="43" t="s">
        <v>1283</v>
      </c>
      <c r="E538" s="43" t="s">
        <v>42</v>
      </c>
      <c r="F538" s="149">
        <v>28</v>
      </c>
      <c r="G538" s="118">
        <f t="shared" si="42"/>
        <v>1400000</v>
      </c>
      <c r="H538" s="189">
        <v>0.7</v>
      </c>
      <c r="I538" s="119">
        <f t="shared" si="43"/>
        <v>420000</v>
      </c>
    </row>
    <row r="539" spans="1:9">
      <c r="A539" s="45" t="s">
        <v>1303</v>
      </c>
      <c r="B539" s="50" t="s">
        <v>1304</v>
      </c>
      <c r="C539" s="38" t="s">
        <v>1305</v>
      </c>
      <c r="D539" s="46" t="s">
        <v>1302</v>
      </c>
      <c r="E539" s="46" t="s">
        <v>42</v>
      </c>
      <c r="F539" s="154">
        <v>66</v>
      </c>
      <c r="G539" s="118">
        <f t="shared" si="42"/>
        <v>3300000</v>
      </c>
      <c r="H539" s="189">
        <v>0.7</v>
      </c>
      <c r="I539" s="119">
        <f t="shared" si="43"/>
        <v>990000</v>
      </c>
    </row>
    <row r="540" spans="1:9">
      <c r="A540" s="42" t="s">
        <v>1295</v>
      </c>
      <c r="B540" s="44" t="s">
        <v>1296</v>
      </c>
      <c r="C540" s="38" t="s">
        <v>1297</v>
      </c>
      <c r="D540" s="43" t="s">
        <v>1294</v>
      </c>
      <c r="E540" s="43" t="s">
        <v>33</v>
      </c>
      <c r="F540" s="149">
        <v>55</v>
      </c>
      <c r="G540" s="118">
        <f t="shared" si="42"/>
        <v>2750000</v>
      </c>
      <c r="H540" s="189">
        <v>0.7</v>
      </c>
      <c r="I540" s="119">
        <f t="shared" si="43"/>
        <v>825000</v>
      </c>
    </row>
    <row r="541" spans="1:9">
      <c r="A541" s="42" t="s">
        <v>1314</v>
      </c>
      <c r="B541" s="44" t="s">
        <v>1315</v>
      </c>
      <c r="C541" s="38" t="s">
        <v>1316</v>
      </c>
      <c r="D541" s="43" t="s">
        <v>1313</v>
      </c>
      <c r="E541" s="43" t="s">
        <v>33</v>
      </c>
      <c r="F541" s="149">
        <v>66</v>
      </c>
      <c r="G541" s="118">
        <f t="shared" si="42"/>
        <v>3300000</v>
      </c>
      <c r="H541" s="189">
        <v>0.7</v>
      </c>
      <c r="I541" s="119">
        <f t="shared" si="43"/>
        <v>990000</v>
      </c>
    </row>
    <row r="542" spans="1:9">
      <c r="A542" s="42" t="s">
        <v>1299</v>
      </c>
      <c r="B542" s="44" t="s">
        <v>1300</v>
      </c>
      <c r="C542" s="38" t="s">
        <v>1301</v>
      </c>
      <c r="D542" s="43" t="s">
        <v>1298</v>
      </c>
      <c r="E542" s="43" t="s">
        <v>502</v>
      </c>
      <c r="F542" s="149">
        <v>53</v>
      </c>
      <c r="G542" s="118">
        <f t="shared" si="42"/>
        <v>2650000</v>
      </c>
      <c r="H542" s="189">
        <v>0.7</v>
      </c>
      <c r="I542" s="119">
        <f t="shared" si="43"/>
        <v>795000</v>
      </c>
    </row>
    <row r="543" spans="1:9">
      <c r="A543" s="42" t="s">
        <v>1329</v>
      </c>
      <c r="B543" s="44" t="s">
        <v>1330</v>
      </c>
      <c r="C543" s="38" t="s">
        <v>1331</v>
      </c>
      <c r="D543" s="43" t="s">
        <v>1328</v>
      </c>
      <c r="E543" s="43" t="s">
        <v>502</v>
      </c>
      <c r="F543" s="149">
        <v>22</v>
      </c>
      <c r="G543" s="118">
        <f t="shared" si="42"/>
        <v>1100000</v>
      </c>
      <c r="H543" s="189">
        <v>0.7</v>
      </c>
      <c r="I543" s="119">
        <f t="shared" si="43"/>
        <v>330000</v>
      </c>
    </row>
    <row r="544" spans="1:9">
      <c r="A544" s="42" t="s">
        <v>1341</v>
      </c>
      <c r="B544" s="44" t="s">
        <v>1342</v>
      </c>
      <c r="C544" s="38" t="s">
        <v>1343</v>
      </c>
      <c r="D544" s="43" t="s">
        <v>1340</v>
      </c>
      <c r="E544" s="43" t="s">
        <v>502</v>
      </c>
      <c r="F544" s="149">
        <v>19</v>
      </c>
      <c r="G544" s="118">
        <f t="shared" si="42"/>
        <v>950000</v>
      </c>
      <c r="H544" s="189">
        <v>0.7</v>
      </c>
      <c r="I544" s="119">
        <f t="shared" si="43"/>
        <v>285000</v>
      </c>
    </row>
    <row r="545" spans="1:9">
      <c r="A545" s="42" t="s">
        <v>1292</v>
      </c>
      <c r="B545" s="44" t="s">
        <v>1293</v>
      </c>
      <c r="C545" s="38" t="s">
        <v>752</v>
      </c>
      <c r="D545" s="43" t="s">
        <v>1291</v>
      </c>
      <c r="E545" s="43" t="s">
        <v>37</v>
      </c>
      <c r="F545" s="149">
        <v>21</v>
      </c>
      <c r="G545" s="118">
        <f t="shared" si="42"/>
        <v>1050000</v>
      </c>
      <c r="H545" s="189">
        <v>0.7</v>
      </c>
      <c r="I545" s="119">
        <f t="shared" si="43"/>
        <v>315000</v>
      </c>
    </row>
    <row r="546" spans="1:9" s="3" customFormat="1">
      <c r="A546" s="42"/>
      <c r="B546" s="44"/>
      <c r="C546" s="38"/>
      <c r="D546" s="43"/>
      <c r="E546" s="43"/>
      <c r="F546" s="149"/>
      <c r="G546" s="118"/>
      <c r="H546" s="189"/>
      <c r="I546" s="119"/>
    </row>
    <row r="547" spans="1:9" s="3" customFormat="1" ht="25.5" customHeight="1">
      <c r="A547" s="42"/>
      <c r="B547" s="201" t="s">
        <v>9742</v>
      </c>
      <c r="C547" s="38"/>
      <c r="D547" s="43"/>
      <c r="E547" s="43"/>
      <c r="F547" s="149"/>
      <c r="G547" s="118"/>
      <c r="H547" s="189"/>
      <c r="I547" s="119"/>
    </row>
    <row r="548" spans="1:9" s="3" customFormat="1">
      <c r="A548" s="16"/>
      <c r="B548" s="27"/>
      <c r="C548" s="26"/>
      <c r="D548" s="9"/>
      <c r="E548" s="28"/>
      <c r="F548" s="140"/>
      <c r="G548" s="118"/>
      <c r="H548" s="188"/>
      <c r="I548" s="118"/>
    </row>
    <row r="549" spans="1:9" s="3" customFormat="1" ht="15.75">
      <c r="A549" s="16" t="s">
        <v>8442</v>
      </c>
      <c r="B549" s="27" t="s">
        <v>8443</v>
      </c>
      <c r="C549" s="26" t="s">
        <v>8444</v>
      </c>
      <c r="D549" s="9">
        <v>1131073</v>
      </c>
      <c r="E549" s="228">
        <v>2016</v>
      </c>
      <c r="F549" s="140">
        <v>30</v>
      </c>
      <c r="G549" s="118">
        <f t="shared" ref="G549:G580" si="44">F549*50000</f>
        <v>1500000</v>
      </c>
      <c r="H549" s="188">
        <v>0.1</v>
      </c>
      <c r="I549" s="118">
        <f t="shared" ref="I549:I580" si="45">G549*90%</f>
        <v>1350000</v>
      </c>
    </row>
    <row r="550" spans="1:9" ht="15.75">
      <c r="A550" s="16" t="s">
        <v>8539</v>
      </c>
      <c r="B550" s="27" t="s">
        <v>8540</v>
      </c>
      <c r="C550" s="26" t="s">
        <v>8541</v>
      </c>
      <c r="D550" s="9">
        <v>1131076</v>
      </c>
      <c r="E550" s="228">
        <v>2016</v>
      </c>
      <c r="F550" s="140">
        <v>95</v>
      </c>
      <c r="G550" s="118">
        <f t="shared" si="44"/>
        <v>4750000</v>
      </c>
      <c r="H550" s="188">
        <v>0.1</v>
      </c>
      <c r="I550" s="118">
        <f t="shared" si="45"/>
        <v>4275000</v>
      </c>
    </row>
    <row r="551" spans="1:9" ht="15.75">
      <c r="A551" s="16" t="s">
        <v>8649</v>
      </c>
      <c r="B551" s="27" t="s">
        <v>8650</v>
      </c>
      <c r="C551" s="26" t="s">
        <v>8651</v>
      </c>
      <c r="D551" s="9">
        <v>1131082</v>
      </c>
      <c r="E551" s="228">
        <v>2016</v>
      </c>
      <c r="F551" s="140">
        <v>100</v>
      </c>
      <c r="G551" s="118">
        <f t="shared" si="44"/>
        <v>5000000</v>
      </c>
      <c r="H551" s="188">
        <v>0.1</v>
      </c>
      <c r="I551" s="118">
        <f t="shared" si="45"/>
        <v>4500000</v>
      </c>
    </row>
    <row r="552" spans="1:9" ht="15.75">
      <c r="A552" s="16" t="s">
        <v>9606</v>
      </c>
      <c r="B552" s="27" t="s">
        <v>9607</v>
      </c>
      <c r="C552" s="26" t="s">
        <v>9608</v>
      </c>
      <c r="D552" s="9">
        <v>1131099</v>
      </c>
      <c r="E552" s="228">
        <v>2016</v>
      </c>
      <c r="F552" s="140">
        <v>23</v>
      </c>
      <c r="G552" s="118">
        <f t="shared" si="44"/>
        <v>1150000</v>
      </c>
      <c r="H552" s="188">
        <v>0.1</v>
      </c>
      <c r="I552" s="118">
        <f t="shared" si="45"/>
        <v>1035000</v>
      </c>
    </row>
    <row r="553" spans="1:9" ht="15.75">
      <c r="A553" s="15" t="s">
        <v>9672</v>
      </c>
      <c r="B553" s="23" t="s">
        <v>9673</v>
      </c>
      <c r="C553" s="9" t="s">
        <v>9674</v>
      </c>
      <c r="D553" s="9">
        <v>1131104</v>
      </c>
      <c r="E553" s="227">
        <v>2016</v>
      </c>
      <c r="F553" s="141">
        <v>38</v>
      </c>
      <c r="G553" s="118">
        <f t="shared" si="44"/>
        <v>1900000</v>
      </c>
      <c r="H553" s="188">
        <v>0.1</v>
      </c>
      <c r="I553" s="118">
        <f t="shared" si="45"/>
        <v>1710000</v>
      </c>
    </row>
    <row r="554" spans="1:9" ht="15.75">
      <c r="A554" s="16" t="s">
        <v>9675</v>
      </c>
      <c r="B554" s="27" t="s">
        <v>9676</v>
      </c>
      <c r="C554" s="26" t="s">
        <v>1620</v>
      </c>
      <c r="D554" s="9">
        <v>1131105</v>
      </c>
      <c r="E554" s="228">
        <v>2016</v>
      </c>
      <c r="F554" s="140">
        <v>10</v>
      </c>
      <c r="G554" s="118">
        <f t="shared" si="44"/>
        <v>500000</v>
      </c>
      <c r="H554" s="188">
        <v>0.1</v>
      </c>
      <c r="I554" s="118">
        <f t="shared" si="45"/>
        <v>450000</v>
      </c>
    </row>
    <row r="555" spans="1:9" ht="15.75">
      <c r="A555" s="16" t="s">
        <v>9420</v>
      </c>
      <c r="B555" s="27" t="s">
        <v>9421</v>
      </c>
      <c r="C555" s="26" t="s">
        <v>8123</v>
      </c>
      <c r="D555" s="9">
        <v>1131106</v>
      </c>
      <c r="E555" s="228">
        <v>2016</v>
      </c>
      <c r="F555" s="140">
        <v>30</v>
      </c>
      <c r="G555" s="118">
        <f t="shared" si="44"/>
        <v>1500000</v>
      </c>
      <c r="H555" s="188">
        <v>0.1</v>
      </c>
      <c r="I555" s="118">
        <f t="shared" si="45"/>
        <v>1350000</v>
      </c>
    </row>
    <row r="556" spans="1:9" ht="15.75">
      <c r="A556" s="16" t="s">
        <v>9431</v>
      </c>
      <c r="B556" s="27" t="s">
        <v>9432</v>
      </c>
      <c r="C556" s="26" t="s">
        <v>9433</v>
      </c>
      <c r="D556" s="9">
        <v>1131107</v>
      </c>
      <c r="E556" s="228">
        <v>2016</v>
      </c>
      <c r="F556" s="140">
        <v>15</v>
      </c>
      <c r="G556" s="118">
        <f t="shared" si="44"/>
        <v>750000</v>
      </c>
      <c r="H556" s="188">
        <v>0.1</v>
      </c>
      <c r="I556" s="118">
        <f t="shared" si="45"/>
        <v>675000</v>
      </c>
    </row>
    <row r="557" spans="1:9" ht="15.75">
      <c r="A557" s="16" t="s">
        <v>9459</v>
      </c>
      <c r="B557" s="27" t="s">
        <v>9460</v>
      </c>
      <c r="C557" s="26" t="s">
        <v>9461</v>
      </c>
      <c r="D557" s="9">
        <v>1131108</v>
      </c>
      <c r="E557" s="228">
        <v>2016</v>
      </c>
      <c r="F557" s="140">
        <v>23</v>
      </c>
      <c r="G557" s="118">
        <f t="shared" si="44"/>
        <v>1150000</v>
      </c>
      <c r="H557" s="188">
        <v>0.1</v>
      </c>
      <c r="I557" s="118">
        <f t="shared" si="45"/>
        <v>1035000</v>
      </c>
    </row>
    <row r="558" spans="1:9" ht="15.75">
      <c r="A558" s="16" t="s">
        <v>9462</v>
      </c>
      <c r="B558" s="27" t="s">
        <v>9463</v>
      </c>
      <c r="C558" s="26" t="s">
        <v>9461</v>
      </c>
      <c r="D558" s="9">
        <v>1131109</v>
      </c>
      <c r="E558" s="228">
        <v>2016</v>
      </c>
      <c r="F558" s="140">
        <v>20</v>
      </c>
      <c r="G558" s="118">
        <f t="shared" si="44"/>
        <v>1000000</v>
      </c>
      <c r="H558" s="188">
        <v>0.1</v>
      </c>
      <c r="I558" s="118">
        <f t="shared" si="45"/>
        <v>900000</v>
      </c>
    </row>
    <row r="559" spans="1:9" ht="15.75">
      <c r="A559" s="16" t="s">
        <v>9645</v>
      </c>
      <c r="B559" s="27" t="s">
        <v>9646</v>
      </c>
      <c r="C559" s="26" t="s">
        <v>9647</v>
      </c>
      <c r="D559" s="9">
        <v>1131110</v>
      </c>
      <c r="E559" s="228">
        <v>2016</v>
      </c>
      <c r="F559" s="140">
        <v>20</v>
      </c>
      <c r="G559" s="118">
        <f t="shared" si="44"/>
        <v>1000000</v>
      </c>
      <c r="H559" s="188">
        <v>0.1</v>
      </c>
      <c r="I559" s="118">
        <f t="shared" si="45"/>
        <v>900000</v>
      </c>
    </row>
    <row r="560" spans="1:9" ht="15.75">
      <c r="A560" s="56" t="s">
        <v>1552</v>
      </c>
      <c r="B560" s="59" t="s">
        <v>1553</v>
      </c>
      <c r="C560" s="24" t="s">
        <v>1554</v>
      </c>
      <c r="D560" s="24" t="s">
        <v>1551</v>
      </c>
      <c r="E560" s="230" t="s">
        <v>194</v>
      </c>
      <c r="F560" s="139">
        <v>26</v>
      </c>
      <c r="G560" s="118">
        <f t="shared" si="44"/>
        <v>1300000</v>
      </c>
      <c r="H560" s="188">
        <v>0.1</v>
      </c>
      <c r="I560" s="118">
        <f t="shared" si="45"/>
        <v>1170000</v>
      </c>
    </row>
    <row r="561" spans="1:9" ht="15.75">
      <c r="A561" s="56" t="s">
        <v>1584</v>
      </c>
      <c r="B561" s="59" t="s">
        <v>1585</v>
      </c>
      <c r="C561" s="24" t="s">
        <v>1586</v>
      </c>
      <c r="D561" s="24" t="s">
        <v>1583</v>
      </c>
      <c r="E561" s="230" t="s">
        <v>194</v>
      </c>
      <c r="F561" s="139">
        <v>30</v>
      </c>
      <c r="G561" s="118">
        <f t="shared" si="44"/>
        <v>1500000</v>
      </c>
      <c r="H561" s="188">
        <v>0.1</v>
      </c>
      <c r="I561" s="118">
        <f t="shared" si="45"/>
        <v>1350000</v>
      </c>
    </row>
    <row r="562" spans="1:9" ht="15.75">
      <c r="A562" s="56" t="s">
        <v>1588</v>
      </c>
      <c r="B562" s="114" t="s">
        <v>1589</v>
      </c>
      <c r="C562" s="24" t="s">
        <v>1590</v>
      </c>
      <c r="D562" s="24" t="s">
        <v>1587</v>
      </c>
      <c r="E562" s="230" t="s">
        <v>194</v>
      </c>
      <c r="F562" s="139">
        <v>10</v>
      </c>
      <c r="G562" s="118">
        <f t="shared" si="44"/>
        <v>500000</v>
      </c>
      <c r="H562" s="188">
        <v>0.1</v>
      </c>
      <c r="I562" s="118">
        <f t="shared" si="45"/>
        <v>450000</v>
      </c>
    </row>
    <row r="563" spans="1:9" ht="15.75">
      <c r="A563" s="56" t="s">
        <v>1592</v>
      </c>
      <c r="B563" s="59" t="s">
        <v>1593</v>
      </c>
      <c r="C563" s="24" t="s">
        <v>1594</v>
      </c>
      <c r="D563" s="24" t="s">
        <v>1591</v>
      </c>
      <c r="E563" s="230" t="s">
        <v>194</v>
      </c>
      <c r="F563" s="139">
        <v>30</v>
      </c>
      <c r="G563" s="118">
        <f t="shared" si="44"/>
        <v>1500000</v>
      </c>
      <c r="H563" s="188">
        <v>0.1</v>
      </c>
      <c r="I563" s="118">
        <f t="shared" si="45"/>
        <v>1350000</v>
      </c>
    </row>
    <row r="564" spans="1:9" ht="15.75">
      <c r="A564" s="56" t="s">
        <v>1596</v>
      </c>
      <c r="B564" s="59" t="s">
        <v>1597</v>
      </c>
      <c r="C564" s="24" t="s">
        <v>1598</v>
      </c>
      <c r="D564" s="24" t="s">
        <v>1595</v>
      </c>
      <c r="E564" s="230" t="s">
        <v>194</v>
      </c>
      <c r="F564" s="139">
        <v>95</v>
      </c>
      <c r="G564" s="118">
        <f t="shared" si="44"/>
        <v>4750000</v>
      </c>
      <c r="H564" s="188">
        <v>0.1</v>
      </c>
      <c r="I564" s="118">
        <f t="shared" si="45"/>
        <v>4275000</v>
      </c>
    </row>
    <row r="565" spans="1:9" ht="15.75">
      <c r="A565" s="56" t="s">
        <v>1600</v>
      </c>
      <c r="B565" s="59" t="s">
        <v>1601</v>
      </c>
      <c r="C565" s="24" t="s">
        <v>1602</v>
      </c>
      <c r="D565" s="24" t="s">
        <v>1599</v>
      </c>
      <c r="E565" s="230" t="s">
        <v>194</v>
      </c>
      <c r="F565" s="139">
        <v>25</v>
      </c>
      <c r="G565" s="118">
        <f t="shared" si="44"/>
        <v>1250000</v>
      </c>
      <c r="H565" s="188">
        <v>0.1</v>
      </c>
      <c r="I565" s="118">
        <f t="shared" si="45"/>
        <v>1125000</v>
      </c>
    </row>
    <row r="566" spans="1:9" ht="15.75">
      <c r="A566" s="56" t="s">
        <v>1604</v>
      </c>
      <c r="B566" s="59" t="s">
        <v>1605</v>
      </c>
      <c r="C566" s="24" t="s">
        <v>1606</v>
      </c>
      <c r="D566" s="24" t="s">
        <v>1603</v>
      </c>
      <c r="E566" s="230" t="s">
        <v>194</v>
      </c>
      <c r="F566" s="139">
        <v>65</v>
      </c>
      <c r="G566" s="118">
        <f t="shared" si="44"/>
        <v>3250000</v>
      </c>
      <c r="H566" s="188">
        <v>0.1</v>
      </c>
      <c r="I566" s="118">
        <f t="shared" si="45"/>
        <v>2925000</v>
      </c>
    </row>
    <row r="567" spans="1:9" ht="15.75">
      <c r="A567" s="56" t="s">
        <v>1608</v>
      </c>
      <c r="B567" s="59" t="s">
        <v>1605</v>
      </c>
      <c r="C567" s="24" t="s">
        <v>1606</v>
      </c>
      <c r="D567" s="24" t="s">
        <v>1607</v>
      </c>
      <c r="E567" s="230" t="s">
        <v>194</v>
      </c>
      <c r="F567" s="139">
        <v>30</v>
      </c>
      <c r="G567" s="118">
        <f t="shared" si="44"/>
        <v>1500000</v>
      </c>
      <c r="H567" s="188">
        <v>0.1</v>
      </c>
      <c r="I567" s="118">
        <f t="shared" si="45"/>
        <v>1350000</v>
      </c>
    </row>
    <row r="568" spans="1:9" ht="15.75">
      <c r="A568" s="15" t="s">
        <v>9680</v>
      </c>
      <c r="B568" s="18" t="s">
        <v>9681</v>
      </c>
      <c r="C568" s="9" t="s">
        <v>9682</v>
      </c>
      <c r="D568" s="9">
        <v>1131072</v>
      </c>
      <c r="E568" s="227">
        <v>2015</v>
      </c>
      <c r="F568" s="141">
        <v>28</v>
      </c>
      <c r="G568" s="118">
        <f t="shared" si="44"/>
        <v>1400000</v>
      </c>
      <c r="H568" s="188">
        <v>0.1</v>
      </c>
      <c r="I568" s="118">
        <f t="shared" si="45"/>
        <v>1260000</v>
      </c>
    </row>
    <row r="569" spans="1:9" ht="15.75">
      <c r="A569" s="56" t="s">
        <v>8448</v>
      </c>
      <c r="B569" s="33" t="s">
        <v>8449</v>
      </c>
      <c r="C569" s="24" t="s">
        <v>8450</v>
      </c>
      <c r="D569" s="9">
        <v>1131074</v>
      </c>
      <c r="E569" s="227">
        <v>2015</v>
      </c>
      <c r="F569" s="141">
        <v>20</v>
      </c>
      <c r="G569" s="118">
        <f t="shared" si="44"/>
        <v>1000000</v>
      </c>
      <c r="H569" s="188">
        <v>0.1</v>
      </c>
      <c r="I569" s="118">
        <f t="shared" si="45"/>
        <v>900000</v>
      </c>
    </row>
    <row r="570" spans="1:9" ht="15.75">
      <c r="A570" s="15" t="s">
        <v>8515</v>
      </c>
      <c r="B570" s="32" t="s">
        <v>8516</v>
      </c>
      <c r="C570" s="10" t="s">
        <v>8517</v>
      </c>
      <c r="D570" s="9">
        <v>1131075</v>
      </c>
      <c r="E570" s="227">
        <v>2015</v>
      </c>
      <c r="F570" s="141">
        <v>70</v>
      </c>
      <c r="G570" s="118">
        <f t="shared" si="44"/>
        <v>3500000</v>
      </c>
      <c r="H570" s="188">
        <v>0.1</v>
      </c>
      <c r="I570" s="118">
        <f t="shared" si="45"/>
        <v>3150000</v>
      </c>
    </row>
    <row r="571" spans="1:9" ht="15.75">
      <c r="A571" s="16" t="s">
        <v>8545</v>
      </c>
      <c r="B571" s="27" t="s">
        <v>8546</v>
      </c>
      <c r="C571" s="26" t="s">
        <v>8547</v>
      </c>
      <c r="D571" s="9">
        <v>1131077</v>
      </c>
      <c r="E571" s="228">
        <v>2015</v>
      </c>
      <c r="F571" s="140">
        <v>70</v>
      </c>
      <c r="G571" s="118">
        <f t="shared" si="44"/>
        <v>3500000</v>
      </c>
      <c r="H571" s="188">
        <v>0.1</v>
      </c>
      <c r="I571" s="118">
        <f t="shared" si="45"/>
        <v>3150000</v>
      </c>
    </row>
    <row r="572" spans="1:9" ht="15.75">
      <c r="A572" s="16" t="s">
        <v>8554</v>
      </c>
      <c r="B572" s="27" t="s">
        <v>8555</v>
      </c>
      <c r="C572" s="26" t="s">
        <v>1238</v>
      </c>
      <c r="D572" s="9">
        <v>1131078</v>
      </c>
      <c r="E572" s="228">
        <v>2015</v>
      </c>
      <c r="F572" s="140">
        <v>70</v>
      </c>
      <c r="G572" s="118">
        <f t="shared" si="44"/>
        <v>3500000</v>
      </c>
      <c r="H572" s="188">
        <v>0.1</v>
      </c>
      <c r="I572" s="118">
        <f t="shared" si="45"/>
        <v>3150000</v>
      </c>
    </row>
    <row r="573" spans="1:9" ht="15.75">
      <c r="A573" s="16" t="s">
        <v>8574</v>
      </c>
      <c r="B573" s="27" t="s">
        <v>8575</v>
      </c>
      <c r="C573" s="26" t="s">
        <v>8227</v>
      </c>
      <c r="D573" s="9">
        <v>1131079</v>
      </c>
      <c r="E573" s="228">
        <v>2015</v>
      </c>
      <c r="F573" s="140">
        <v>70</v>
      </c>
      <c r="G573" s="118">
        <f t="shared" si="44"/>
        <v>3500000</v>
      </c>
      <c r="H573" s="188">
        <v>0.1</v>
      </c>
      <c r="I573" s="118">
        <f t="shared" si="45"/>
        <v>3150000</v>
      </c>
    </row>
    <row r="574" spans="1:9" ht="15.75">
      <c r="A574" s="16" t="s">
        <v>8585</v>
      </c>
      <c r="B574" s="27" t="s">
        <v>8586</v>
      </c>
      <c r="C574" s="26" t="s">
        <v>8517</v>
      </c>
      <c r="D574" s="9">
        <v>1131080</v>
      </c>
      <c r="E574" s="228">
        <v>2015</v>
      </c>
      <c r="F574" s="140">
        <v>95</v>
      </c>
      <c r="G574" s="118">
        <f t="shared" si="44"/>
        <v>4750000</v>
      </c>
      <c r="H574" s="188">
        <v>0.1</v>
      </c>
      <c r="I574" s="118">
        <f t="shared" si="45"/>
        <v>4275000</v>
      </c>
    </row>
    <row r="575" spans="1:9" ht="15.75">
      <c r="A575" s="16" t="s">
        <v>8601</v>
      </c>
      <c r="B575" s="27" t="s">
        <v>8602</v>
      </c>
      <c r="C575" s="26" t="s">
        <v>8603</v>
      </c>
      <c r="D575" s="9">
        <v>1131081</v>
      </c>
      <c r="E575" s="228">
        <v>2015</v>
      </c>
      <c r="F575" s="140">
        <v>95</v>
      </c>
      <c r="G575" s="118">
        <f t="shared" si="44"/>
        <v>4750000</v>
      </c>
      <c r="H575" s="188">
        <v>0.1</v>
      </c>
      <c r="I575" s="118">
        <f t="shared" si="45"/>
        <v>4275000</v>
      </c>
    </row>
    <row r="576" spans="1:9" ht="15.75">
      <c r="A576" s="16" t="s">
        <v>8655</v>
      </c>
      <c r="B576" s="27" t="s">
        <v>8656</v>
      </c>
      <c r="C576" s="26" t="s">
        <v>8657</v>
      </c>
      <c r="D576" s="9">
        <v>1131083</v>
      </c>
      <c r="E576" s="228">
        <v>2015</v>
      </c>
      <c r="F576" s="140">
        <v>95</v>
      </c>
      <c r="G576" s="118">
        <f t="shared" si="44"/>
        <v>4750000</v>
      </c>
      <c r="H576" s="188">
        <v>0.1</v>
      </c>
      <c r="I576" s="118">
        <f t="shared" si="45"/>
        <v>4275000</v>
      </c>
    </row>
    <row r="577" spans="1:9" ht="15.75">
      <c r="A577" s="16" t="s">
        <v>8758</v>
      </c>
      <c r="B577" s="27" t="s">
        <v>8759</v>
      </c>
      <c r="C577" s="26" t="s">
        <v>8760</v>
      </c>
      <c r="D577" s="9">
        <v>1131084</v>
      </c>
      <c r="E577" s="228">
        <v>2015</v>
      </c>
      <c r="F577" s="140">
        <v>100</v>
      </c>
      <c r="G577" s="118">
        <f t="shared" si="44"/>
        <v>5000000</v>
      </c>
      <c r="H577" s="188">
        <v>0.1</v>
      </c>
      <c r="I577" s="118">
        <f t="shared" si="45"/>
        <v>4500000</v>
      </c>
    </row>
    <row r="578" spans="1:9" ht="15.75">
      <c r="A578" s="15" t="s">
        <v>8947</v>
      </c>
      <c r="B578" s="32" t="s">
        <v>8948</v>
      </c>
      <c r="C578" s="10" t="s">
        <v>318</v>
      </c>
      <c r="D578" s="9">
        <v>1131085</v>
      </c>
      <c r="E578" s="227">
        <v>2015</v>
      </c>
      <c r="F578" s="141">
        <v>19</v>
      </c>
      <c r="G578" s="118">
        <f t="shared" si="44"/>
        <v>950000</v>
      </c>
      <c r="H578" s="188">
        <v>0.1</v>
      </c>
      <c r="I578" s="118">
        <f t="shared" si="45"/>
        <v>855000</v>
      </c>
    </row>
    <row r="579" spans="1:9" ht="15.75">
      <c r="A579" s="15" t="s">
        <v>8967</v>
      </c>
      <c r="B579" s="32" t="s">
        <v>8968</v>
      </c>
      <c r="C579" s="10" t="s">
        <v>8969</v>
      </c>
      <c r="D579" s="9">
        <v>1131086</v>
      </c>
      <c r="E579" s="227">
        <v>2015</v>
      </c>
      <c r="F579" s="141">
        <v>39</v>
      </c>
      <c r="G579" s="118">
        <f t="shared" si="44"/>
        <v>1950000</v>
      </c>
      <c r="H579" s="188">
        <v>0.1</v>
      </c>
      <c r="I579" s="118">
        <f t="shared" si="45"/>
        <v>1755000</v>
      </c>
    </row>
    <row r="580" spans="1:9" ht="15.75">
      <c r="A580" s="15" t="s">
        <v>8993</v>
      </c>
      <c r="B580" s="32" t="s">
        <v>8994</v>
      </c>
      <c r="C580" s="10" t="s">
        <v>8995</v>
      </c>
      <c r="D580" s="9">
        <v>1131087</v>
      </c>
      <c r="E580" s="227">
        <v>2015</v>
      </c>
      <c r="F580" s="141">
        <v>20</v>
      </c>
      <c r="G580" s="118">
        <f t="shared" si="44"/>
        <v>1000000</v>
      </c>
      <c r="H580" s="188">
        <v>0.1</v>
      </c>
      <c r="I580" s="118">
        <f t="shared" si="45"/>
        <v>900000</v>
      </c>
    </row>
    <row r="581" spans="1:9" ht="15.75">
      <c r="A581" s="15" t="s">
        <v>9670</v>
      </c>
      <c r="B581" s="23" t="s">
        <v>9671</v>
      </c>
      <c r="C581" s="9" t="s">
        <v>9115</v>
      </c>
      <c r="D581" s="9">
        <v>1131088</v>
      </c>
      <c r="E581" s="227">
        <v>2015</v>
      </c>
      <c r="F581" s="141">
        <v>38</v>
      </c>
      <c r="G581" s="118">
        <f t="shared" ref="G581:G610" si="46">F581*50000</f>
        <v>1900000</v>
      </c>
      <c r="H581" s="188">
        <v>0.1</v>
      </c>
      <c r="I581" s="118">
        <f t="shared" ref="I581:I609" si="47">G581*90%</f>
        <v>1710000</v>
      </c>
    </row>
    <row r="582" spans="1:9" ht="15.75">
      <c r="A582" s="16" t="s">
        <v>9542</v>
      </c>
      <c r="B582" s="27" t="s">
        <v>9543</v>
      </c>
      <c r="C582" s="26" t="s">
        <v>9544</v>
      </c>
      <c r="D582" s="9">
        <v>1131089</v>
      </c>
      <c r="E582" s="228">
        <v>2015</v>
      </c>
      <c r="F582" s="140">
        <v>20</v>
      </c>
      <c r="G582" s="118">
        <f t="shared" si="46"/>
        <v>1000000</v>
      </c>
      <c r="H582" s="188">
        <v>0.1</v>
      </c>
      <c r="I582" s="118">
        <f t="shared" si="47"/>
        <v>900000</v>
      </c>
    </row>
    <row r="583" spans="1:9" ht="15.75">
      <c r="A583" s="15" t="s">
        <v>9061</v>
      </c>
      <c r="B583" s="32" t="s">
        <v>9062</v>
      </c>
      <c r="C583" s="10" t="s">
        <v>9063</v>
      </c>
      <c r="D583" s="9">
        <v>1131090</v>
      </c>
      <c r="E583" s="227">
        <v>2015</v>
      </c>
      <c r="F583" s="141">
        <v>44</v>
      </c>
      <c r="G583" s="118">
        <f t="shared" si="46"/>
        <v>2200000</v>
      </c>
      <c r="H583" s="188">
        <v>0.1</v>
      </c>
      <c r="I583" s="118">
        <f t="shared" si="47"/>
        <v>1980000</v>
      </c>
    </row>
    <row r="584" spans="1:9" ht="15.75">
      <c r="A584" s="16" t="s">
        <v>9190</v>
      </c>
      <c r="B584" s="27" t="s">
        <v>9191</v>
      </c>
      <c r="C584" s="26" t="s">
        <v>9192</v>
      </c>
      <c r="D584" s="9">
        <v>1131091</v>
      </c>
      <c r="E584" s="228">
        <v>2015</v>
      </c>
      <c r="F584" s="140">
        <v>25</v>
      </c>
      <c r="G584" s="118">
        <f t="shared" si="46"/>
        <v>1250000</v>
      </c>
      <c r="H584" s="188">
        <v>0.1</v>
      </c>
      <c r="I584" s="118">
        <f t="shared" si="47"/>
        <v>1125000</v>
      </c>
    </row>
    <row r="585" spans="1:9" ht="15.75">
      <c r="A585" s="16" t="s">
        <v>9193</v>
      </c>
      <c r="B585" s="27" t="s">
        <v>9194</v>
      </c>
      <c r="C585" s="26" t="s">
        <v>9195</v>
      </c>
      <c r="D585" s="9">
        <v>1131092</v>
      </c>
      <c r="E585" s="228">
        <v>2015</v>
      </c>
      <c r="F585" s="140">
        <v>30</v>
      </c>
      <c r="G585" s="118">
        <f t="shared" si="46"/>
        <v>1500000</v>
      </c>
      <c r="H585" s="188">
        <v>0.1</v>
      </c>
      <c r="I585" s="118">
        <f t="shared" si="47"/>
        <v>1350000</v>
      </c>
    </row>
    <row r="586" spans="1:9" ht="15.75">
      <c r="A586" s="16" t="s">
        <v>9199</v>
      </c>
      <c r="B586" s="27" t="s">
        <v>9200</v>
      </c>
      <c r="C586" s="26" t="s">
        <v>9201</v>
      </c>
      <c r="D586" s="9">
        <v>1131093</v>
      </c>
      <c r="E586" s="228">
        <v>2015</v>
      </c>
      <c r="F586" s="140">
        <v>28</v>
      </c>
      <c r="G586" s="118">
        <f t="shared" si="46"/>
        <v>1400000</v>
      </c>
      <c r="H586" s="188">
        <v>0.1</v>
      </c>
      <c r="I586" s="118">
        <f t="shared" si="47"/>
        <v>1260000</v>
      </c>
    </row>
    <row r="587" spans="1:9" ht="15.75">
      <c r="A587" s="16" t="s">
        <v>9202</v>
      </c>
      <c r="B587" s="27" t="s">
        <v>9203</v>
      </c>
      <c r="C587" s="26" t="s">
        <v>9204</v>
      </c>
      <c r="D587" s="9">
        <v>1131094</v>
      </c>
      <c r="E587" s="228">
        <v>2015</v>
      </c>
      <c r="F587" s="140">
        <v>25</v>
      </c>
      <c r="G587" s="118">
        <f t="shared" si="46"/>
        <v>1250000</v>
      </c>
      <c r="H587" s="188">
        <v>0.1</v>
      </c>
      <c r="I587" s="118">
        <f t="shared" si="47"/>
        <v>1125000</v>
      </c>
    </row>
    <row r="588" spans="1:9" ht="15.75">
      <c r="A588" s="16" t="s">
        <v>9205</v>
      </c>
      <c r="B588" s="27" t="s">
        <v>9206</v>
      </c>
      <c r="C588" s="26" t="s">
        <v>9207</v>
      </c>
      <c r="D588" s="9">
        <v>1131095</v>
      </c>
      <c r="E588" s="228">
        <v>2015</v>
      </c>
      <c r="F588" s="141">
        <v>28</v>
      </c>
      <c r="G588" s="118">
        <f t="shared" si="46"/>
        <v>1400000</v>
      </c>
      <c r="H588" s="188">
        <v>0.1</v>
      </c>
      <c r="I588" s="118">
        <f t="shared" si="47"/>
        <v>1260000</v>
      </c>
    </row>
    <row r="589" spans="1:9" ht="15.75">
      <c r="A589" s="16" t="s">
        <v>9208</v>
      </c>
      <c r="B589" s="27" t="s">
        <v>9209</v>
      </c>
      <c r="C589" s="26" t="s">
        <v>9210</v>
      </c>
      <c r="D589" s="9">
        <v>1131096</v>
      </c>
      <c r="E589" s="228">
        <v>2015</v>
      </c>
      <c r="F589" s="140">
        <v>30</v>
      </c>
      <c r="G589" s="118">
        <f t="shared" si="46"/>
        <v>1500000</v>
      </c>
      <c r="H589" s="188">
        <v>0.1</v>
      </c>
      <c r="I589" s="118">
        <f t="shared" si="47"/>
        <v>1350000</v>
      </c>
    </row>
    <row r="590" spans="1:9" ht="15.75">
      <c r="A590" s="16" t="s">
        <v>9215</v>
      </c>
      <c r="B590" s="27" t="s">
        <v>9216</v>
      </c>
      <c r="C590" s="26" t="s">
        <v>9217</v>
      </c>
      <c r="D590" s="9">
        <v>1131097</v>
      </c>
      <c r="E590" s="228">
        <v>2015</v>
      </c>
      <c r="F590" s="140">
        <v>18</v>
      </c>
      <c r="G590" s="118">
        <f t="shared" si="46"/>
        <v>900000</v>
      </c>
      <c r="H590" s="188">
        <v>0.1</v>
      </c>
      <c r="I590" s="118">
        <f t="shared" si="47"/>
        <v>810000</v>
      </c>
    </row>
    <row r="591" spans="1:9" ht="15.75">
      <c r="A591" s="16" t="s">
        <v>9240</v>
      </c>
      <c r="B591" s="27" t="s">
        <v>9241</v>
      </c>
      <c r="C591" s="26" t="s">
        <v>9242</v>
      </c>
      <c r="D591" s="9">
        <v>1131098</v>
      </c>
      <c r="E591" s="228">
        <v>2015</v>
      </c>
      <c r="F591" s="140">
        <v>15</v>
      </c>
      <c r="G591" s="118">
        <f t="shared" si="46"/>
        <v>750000</v>
      </c>
      <c r="H591" s="188">
        <v>0.1</v>
      </c>
      <c r="I591" s="118">
        <f t="shared" si="47"/>
        <v>675000</v>
      </c>
    </row>
    <row r="592" spans="1:9" ht="15.75">
      <c r="A592" s="15" t="s">
        <v>9331</v>
      </c>
      <c r="B592" s="32" t="s">
        <v>9332</v>
      </c>
      <c r="C592" s="10" t="s">
        <v>9333</v>
      </c>
      <c r="D592" s="9">
        <v>1131101</v>
      </c>
      <c r="E592" s="227">
        <v>2015</v>
      </c>
      <c r="F592" s="141">
        <v>20</v>
      </c>
      <c r="G592" s="118">
        <f t="shared" si="46"/>
        <v>1000000</v>
      </c>
      <c r="H592" s="188">
        <v>0.1</v>
      </c>
      <c r="I592" s="118">
        <f t="shared" si="47"/>
        <v>900000</v>
      </c>
    </row>
    <row r="593" spans="1:9" ht="15.75">
      <c r="A593" s="15" t="s">
        <v>9345</v>
      </c>
      <c r="B593" s="32" t="s">
        <v>9346</v>
      </c>
      <c r="C593" s="10" t="s">
        <v>9347</v>
      </c>
      <c r="D593" s="9">
        <v>1131102</v>
      </c>
      <c r="E593" s="227">
        <v>2015</v>
      </c>
      <c r="F593" s="141">
        <v>26</v>
      </c>
      <c r="G593" s="118">
        <f t="shared" si="46"/>
        <v>1300000</v>
      </c>
      <c r="H593" s="188">
        <v>0.1</v>
      </c>
      <c r="I593" s="118">
        <f t="shared" si="47"/>
        <v>1170000</v>
      </c>
    </row>
    <row r="594" spans="1:9" ht="15.75">
      <c r="A594" s="15" t="s">
        <v>9359</v>
      </c>
      <c r="B594" s="32" t="s">
        <v>9360</v>
      </c>
      <c r="C594" s="10" t="s">
        <v>9361</v>
      </c>
      <c r="D594" s="9">
        <v>1131103</v>
      </c>
      <c r="E594" s="227">
        <v>2015</v>
      </c>
      <c r="F594" s="141">
        <v>30</v>
      </c>
      <c r="G594" s="118">
        <f t="shared" si="46"/>
        <v>1500000</v>
      </c>
      <c r="H594" s="188">
        <v>0.1</v>
      </c>
      <c r="I594" s="118">
        <f t="shared" si="47"/>
        <v>1350000</v>
      </c>
    </row>
    <row r="595" spans="1:9">
      <c r="A595" s="56" t="s">
        <v>1560</v>
      </c>
      <c r="B595" s="59" t="s">
        <v>1561</v>
      </c>
      <c r="C595" s="24" t="s">
        <v>1562</v>
      </c>
      <c r="D595" s="24" t="s">
        <v>1559</v>
      </c>
      <c r="E595" s="24" t="s">
        <v>140</v>
      </c>
      <c r="F595" s="139">
        <v>65</v>
      </c>
      <c r="G595" s="118">
        <f t="shared" si="46"/>
        <v>3250000</v>
      </c>
      <c r="H595" s="188">
        <v>0.1</v>
      </c>
      <c r="I595" s="118">
        <f t="shared" si="47"/>
        <v>2925000</v>
      </c>
    </row>
    <row r="596" spans="1:9">
      <c r="A596" s="56" t="s">
        <v>1564</v>
      </c>
      <c r="B596" s="59" t="s">
        <v>1565</v>
      </c>
      <c r="C596" s="24" t="s">
        <v>1566</v>
      </c>
      <c r="D596" s="24" t="s">
        <v>1563</v>
      </c>
      <c r="E596" s="24" t="s">
        <v>140</v>
      </c>
      <c r="F596" s="139">
        <v>50</v>
      </c>
      <c r="G596" s="118">
        <f t="shared" si="46"/>
        <v>2500000</v>
      </c>
      <c r="H596" s="188">
        <v>0.1</v>
      </c>
      <c r="I596" s="118">
        <f t="shared" si="47"/>
        <v>2250000</v>
      </c>
    </row>
    <row r="597" spans="1:9">
      <c r="A597" s="56" t="s">
        <v>1572</v>
      </c>
      <c r="B597" s="59" t="s">
        <v>1573</v>
      </c>
      <c r="C597" s="24" t="s">
        <v>1574</v>
      </c>
      <c r="D597" s="24" t="s">
        <v>1571</v>
      </c>
      <c r="E597" s="24" t="s">
        <v>140</v>
      </c>
      <c r="F597" s="139">
        <v>40</v>
      </c>
      <c r="G597" s="118">
        <f t="shared" si="46"/>
        <v>2000000</v>
      </c>
      <c r="H597" s="188">
        <v>0.1</v>
      </c>
      <c r="I597" s="118">
        <f t="shared" si="47"/>
        <v>1800000</v>
      </c>
    </row>
    <row r="598" spans="1:9">
      <c r="A598" s="56" t="s">
        <v>1576</v>
      </c>
      <c r="B598" s="59" t="s">
        <v>1577</v>
      </c>
      <c r="C598" s="24" t="s">
        <v>1578</v>
      </c>
      <c r="D598" s="24" t="s">
        <v>1575</v>
      </c>
      <c r="E598" s="24" t="s">
        <v>140</v>
      </c>
      <c r="F598" s="139">
        <v>23</v>
      </c>
      <c r="G598" s="118">
        <f t="shared" si="46"/>
        <v>1150000</v>
      </c>
      <c r="H598" s="188">
        <v>0.1</v>
      </c>
      <c r="I598" s="118">
        <f t="shared" si="47"/>
        <v>1035000</v>
      </c>
    </row>
    <row r="599" spans="1:9">
      <c r="A599" s="56" t="s">
        <v>1580</v>
      </c>
      <c r="B599" s="59" t="s">
        <v>1581</v>
      </c>
      <c r="C599" s="24" t="s">
        <v>1582</v>
      </c>
      <c r="D599" s="24" t="s">
        <v>1579</v>
      </c>
      <c r="E599" s="24" t="s">
        <v>140</v>
      </c>
      <c r="F599" s="139">
        <v>26</v>
      </c>
      <c r="G599" s="118">
        <f t="shared" si="46"/>
        <v>1300000</v>
      </c>
      <c r="H599" s="188">
        <v>0.1</v>
      </c>
      <c r="I599" s="118">
        <f t="shared" si="47"/>
        <v>1170000</v>
      </c>
    </row>
    <row r="600" spans="1:9">
      <c r="A600" s="16" t="s">
        <v>9609</v>
      </c>
      <c r="B600" s="27" t="s">
        <v>9610</v>
      </c>
      <c r="C600" s="26" t="s">
        <v>9611</v>
      </c>
      <c r="D600" s="9">
        <v>1131100</v>
      </c>
      <c r="E600" s="28">
        <v>2014</v>
      </c>
      <c r="F600" s="140">
        <v>9</v>
      </c>
      <c r="G600" s="118">
        <f t="shared" si="46"/>
        <v>450000</v>
      </c>
      <c r="H600" s="188">
        <v>0.1</v>
      </c>
      <c r="I600" s="118">
        <f t="shared" si="47"/>
        <v>405000</v>
      </c>
    </row>
    <row r="601" spans="1:9">
      <c r="A601" s="56" t="s">
        <v>1556</v>
      </c>
      <c r="B601" s="59" t="s">
        <v>1557</v>
      </c>
      <c r="C601" s="24" t="s">
        <v>1558</v>
      </c>
      <c r="D601" s="24" t="s">
        <v>1555</v>
      </c>
      <c r="E601" s="24" t="s">
        <v>135</v>
      </c>
      <c r="F601" s="139">
        <v>55</v>
      </c>
      <c r="G601" s="118">
        <f t="shared" si="46"/>
        <v>2750000</v>
      </c>
      <c r="H601" s="188">
        <v>0.1</v>
      </c>
      <c r="I601" s="118">
        <f t="shared" si="47"/>
        <v>2475000</v>
      </c>
    </row>
    <row r="602" spans="1:9">
      <c r="A602" s="56" t="s">
        <v>1568</v>
      </c>
      <c r="B602" s="59" t="s">
        <v>1569</v>
      </c>
      <c r="C602" s="24" t="s">
        <v>1570</v>
      </c>
      <c r="D602" s="24" t="s">
        <v>1567</v>
      </c>
      <c r="E602" s="24" t="s">
        <v>135</v>
      </c>
      <c r="F602" s="139">
        <v>75</v>
      </c>
      <c r="G602" s="118">
        <f t="shared" si="46"/>
        <v>3750000</v>
      </c>
      <c r="H602" s="188">
        <v>0.1</v>
      </c>
      <c r="I602" s="118">
        <f t="shared" si="47"/>
        <v>3375000</v>
      </c>
    </row>
    <row r="603" spans="1:9">
      <c r="A603" s="56" t="s">
        <v>1636</v>
      </c>
      <c r="B603" s="59" t="s">
        <v>1637</v>
      </c>
      <c r="C603" s="24" t="s">
        <v>1638</v>
      </c>
      <c r="D603" s="24" t="s">
        <v>1635</v>
      </c>
      <c r="E603" s="24" t="s">
        <v>135</v>
      </c>
      <c r="F603" s="139">
        <v>39</v>
      </c>
      <c r="G603" s="118">
        <f t="shared" si="46"/>
        <v>1950000</v>
      </c>
      <c r="H603" s="188">
        <v>0.1</v>
      </c>
      <c r="I603" s="118">
        <f t="shared" si="47"/>
        <v>1755000</v>
      </c>
    </row>
    <row r="604" spans="1:9">
      <c r="A604" s="56" t="s">
        <v>1614</v>
      </c>
      <c r="B604" s="59" t="s">
        <v>1615</v>
      </c>
      <c r="C604" s="24" t="s">
        <v>1616</v>
      </c>
      <c r="D604" s="24" t="s">
        <v>1613</v>
      </c>
      <c r="E604" s="24" t="s">
        <v>106</v>
      </c>
      <c r="F604" s="139">
        <v>28</v>
      </c>
      <c r="G604" s="118">
        <f t="shared" si="46"/>
        <v>1400000</v>
      </c>
      <c r="H604" s="188">
        <v>0.1</v>
      </c>
      <c r="I604" s="118">
        <f t="shared" si="47"/>
        <v>1260000</v>
      </c>
    </row>
    <row r="605" spans="1:9">
      <c r="A605" s="56" t="s">
        <v>1618</v>
      </c>
      <c r="B605" s="59" t="s">
        <v>1619</v>
      </c>
      <c r="C605" s="24" t="s">
        <v>1620</v>
      </c>
      <c r="D605" s="24" t="s">
        <v>1617</v>
      </c>
      <c r="E605" s="24" t="s">
        <v>106</v>
      </c>
      <c r="F605" s="139">
        <v>28</v>
      </c>
      <c r="G605" s="118">
        <f t="shared" si="46"/>
        <v>1400000</v>
      </c>
      <c r="H605" s="188">
        <v>0.1</v>
      </c>
      <c r="I605" s="118">
        <f t="shared" si="47"/>
        <v>1260000</v>
      </c>
    </row>
    <row r="606" spans="1:9">
      <c r="A606" s="56" t="s">
        <v>1622</v>
      </c>
      <c r="B606" s="59" t="s">
        <v>1623</v>
      </c>
      <c r="C606" s="24" t="s">
        <v>1624</v>
      </c>
      <c r="D606" s="24" t="s">
        <v>1621</v>
      </c>
      <c r="E606" s="24" t="s">
        <v>106</v>
      </c>
      <c r="F606" s="139">
        <v>13</v>
      </c>
      <c r="G606" s="118">
        <f t="shared" si="46"/>
        <v>650000</v>
      </c>
      <c r="H606" s="188">
        <v>0.1</v>
      </c>
      <c r="I606" s="118">
        <f t="shared" si="47"/>
        <v>585000</v>
      </c>
    </row>
    <row r="607" spans="1:9">
      <c r="A607" s="56" t="s">
        <v>1626</v>
      </c>
      <c r="B607" s="59" t="s">
        <v>1627</v>
      </c>
      <c r="C607" s="24" t="s">
        <v>1628</v>
      </c>
      <c r="D607" s="24" t="s">
        <v>1625</v>
      </c>
      <c r="E607" s="24" t="s">
        <v>106</v>
      </c>
      <c r="F607" s="139">
        <v>24</v>
      </c>
      <c r="G607" s="118">
        <f t="shared" si="46"/>
        <v>1200000</v>
      </c>
      <c r="H607" s="188">
        <v>0.1</v>
      </c>
      <c r="I607" s="118">
        <f t="shared" si="47"/>
        <v>1080000</v>
      </c>
    </row>
    <row r="608" spans="1:9">
      <c r="A608" s="56" t="s">
        <v>1630</v>
      </c>
      <c r="B608" s="59" t="s">
        <v>1631</v>
      </c>
      <c r="C608" s="24" t="s">
        <v>1628</v>
      </c>
      <c r="D608" s="24" t="s">
        <v>1629</v>
      </c>
      <c r="E608" s="24" t="s">
        <v>106</v>
      </c>
      <c r="F608" s="139">
        <v>24</v>
      </c>
      <c r="G608" s="118">
        <f t="shared" si="46"/>
        <v>1200000</v>
      </c>
      <c r="H608" s="188">
        <v>0.1</v>
      </c>
      <c r="I608" s="118">
        <f t="shared" si="47"/>
        <v>1080000</v>
      </c>
    </row>
    <row r="609" spans="1:9">
      <c r="A609" s="56" t="s">
        <v>1633</v>
      </c>
      <c r="B609" s="59" t="s">
        <v>1634</v>
      </c>
      <c r="C609" s="24" t="s">
        <v>1628</v>
      </c>
      <c r="D609" s="24" t="s">
        <v>1632</v>
      </c>
      <c r="E609" s="24" t="s">
        <v>106</v>
      </c>
      <c r="F609" s="139">
        <v>24</v>
      </c>
      <c r="G609" s="118">
        <f t="shared" si="46"/>
        <v>1200000</v>
      </c>
      <c r="H609" s="188">
        <v>0.1</v>
      </c>
      <c r="I609" s="118">
        <f t="shared" si="47"/>
        <v>1080000</v>
      </c>
    </row>
    <row r="610" spans="1:9">
      <c r="A610" s="47" t="s">
        <v>1501</v>
      </c>
      <c r="B610" s="49" t="s">
        <v>1502</v>
      </c>
      <c r="C610" s="38" t="s">
        <v>1503</v>
      </c>
      <c r="D610" s="48" t="s">
        <v>1500</v>
      </c>
      <c r="E610" s="48" t="s">
        <v>75</v>
      </c>
      <c r="F610" s="152">
        <v>135</v>
      </c>
      <c r="G610" s="118">
        <f t="shared" si="46"/>
        <v>6750000</v>
      </c>
      <c r="H610" s="189">
        <v>0.7</v>
      </c>
      <c r="I610" s="119">
        <f>G610*30%</f>
        <v>2025000</v>
      </c>
    </row>
    <row r="611" spans="1:9">
      <c r="A611" s="132" t="s">
        <v>1544</v>
      </c>
      <c r="B611" s="94" t="s">
        <v>1545</v>
      </c>
      <c r="C611" s="38" t="s">
        <v>1546</v>
      </c>
      <c r="D611" s="48" t="s">
        <v>1543</v>
      </c>
      <c r="E611" s="82" t="s">
        <v>75</v>
      </c>
      <c r="F611" s="182">
        <v>154</v>
      </c>
      <c r="G611" s="118">
        <f>F611*35000</f>
        <v>5390000</v>
      </c>
      <c r="H611" s="189">
        <v>0.7</v>
      </c>
      <c r="I611" s="119">
        <f>G611*30%</f>
        <v>1617000</v>
      </c>
    </row>
    <row r="612" spans="1:9">
      <c r="A612" s="127" t="s">
        <v>1610</v>
      </c>
      <c r="B612" s="57" t="s">
        <v>1611</v>
      </c>
      <c r="C612" s="41" t="s">
        <v>1612</v>
      </c>
      <c r="D612" s="24" t="s">
        <v>1609</v>
      </c>
      <c r="E612" s="24" t="s">
        <v>75</v>
      </c>
      <c r="F612" s="139">
        <v>110</v>
      </c>
      <c r="G612" s="118">
        <f t="shared" ref="G612:G618" si="48">F612*50000</f>
        <v>5500000</v>
      </c>
      <c r="H612" s="188">
        <v>0.1</v>
      </c>
      <c r="I612" s="118">
        <f>G612*90%</f>
        <v>4950000</v>
      </c>
    </row>
    <row r="613" spans="1:9">
      <c r="A613" s="127" t="s">
        <v>1640</v>
      </c>
      <c r="B613" s="57" t="s">
        <v>1641</v>
      </c>
      <c r="C613" s="41" t="s">
        <v>1642</v>
      </c>
      <c r="D613" s="24" t="s">
        <v>1639</v>
      </c>
      <c r="E613" s="24" t="s">
        <v>75</v>
      </c>
      <c r="F613" s="139">
        <v>30</v>
      </c>
      <c r="G613" s="118">
        <f t="shared" si="48"/>
        <v>1500000</v>
      </c>
      <c r="H613" s="188">
        <v>0.1</v>
      </c>
      <c r="I613" s="118">
        <f>G613*90%</f>
        <v>1350000</v>
      </c>
    </row>
    <row r="614" spans="1:9">
      <c r="A614" s="47" t="s">
        <v>1477</v>
      </c>
      <c r="B614" s="49" t="s">
        <v>1478</v>
      </c>
      <c r="C614" s="38" t="s">
        <v>1479</v>
      </c>
      <c r="D614" s="48" t="s">
        <v>1476</v>
      </c>
      <c r="E614" s="48" t="s">
        <v>80</v>
      </c>
      <c r="F614" s="152">
        <v>26</v>
      </c>
      <c r="G614" s="118">
        <f t="shared" si="48"/>
        <v>1300000</v>
      </c>
      <c r="H614" s="189">
        <v>0.7</v>
      </c>
      <c r="I614" s="119">
        <f t="shared" ref="I614:I638" si="49">G614*30%</f>
        <v>390000</v>
      </c>
    </row>
    <row r="615" spans="1:9">
      <c r="A615" s="47" t="s">
        <v>1493</v>
      </c>
      <c r="B615" s="73" t="s">
        <v>1494</v>
      </c>
      <c r="C615" s="38" t="s">
        <v>1495</v>
      </c>
      <c r="D615" s="48" t="s">
        <v>1492</v>
      </c>
      <c r="E615" s="48" t="s">
        <v>80</v>
      </c>
      <c r="F615" s="152">
        <v>64</v>
      </c>
      <c r="G615" s="118">
        <f t="shared" si="48"/>
        <v>3200000</v>
      </c>
      <c r="H615" s="189">
        <v>0.7</v>
      </c>
      <c r="I615" s="119">
        <f t="shared" si="49"/>
        <v>960000</v>
      </c>
    </row>
    <row r="616" spans="1:9">
      <c r="A616" s="47" t="s">
        <v>1497</v>
      </c>
      <c r="B616" s="49" t="s">
        <v>1498</v>
      </c>
      <c r="C616" s="38" t="s">
        <v>1499</v>
      </c>
      <c r="D616" s="48" t="s">
        <v>1496</v>
      </c>
      <c r="E616" s="48" t="s">
        <v>80</v>
      </c>
      <c r="F616" s="153">
        <v>25</v>
      </c>
      <c r="G616" s="118">
        <f t="shared" si="48"/>
        <v>1250000</v>
      </c>
      <c r="H616" s="189">
        <v>0.7</v>
      </c>
      <c r="I616" s="119">
        <f t="shared" si="49"/>
        <v>375000</v>
      </c>
    </row>
    <row r="617" spans="1:9">
      <c r="A617" s="47" t="s">
        <v>1505</v>
      </c>
      <c r="B617" s="73" t="s">
        <v>1506</v>
      </c>
      <c r="C617" s="38" t="s">
        <v>1507</v>
      </c>
      <c r="D617" s="48" t="s">
        <v>1504</v>
      </c>
      <c r="E617" s="48" t="s">
        <v>80</v>
      </c>
      <c r="F617" s="147">
        <v>120</v>
      </c>
      <c r="G617" s="118">
        <f t="shared" si="48"/>
        <v>6000000</v>
      </c>
      <c r="H617" s="189">
        <v>0.7</v>
      </c>
      <c r="I617" s="119">
        <f t="shared" si="49"/>
        <v>1800000</v>
      </c>
    </row>
    <row r="618" spans="1:9">
      <c r="A618" s="47" t="s">
        <v>1513</v>
      </c>
      <c r="B618" s="49" t="s">
        <v>1514</v>
      </c>
      <c r="C618" s="38" t="s">
        <v>1515</v>
      </c>
      <c r="D618" s="48" t="s">
        <v>1512</v>
      </c>
      <c r="E618" s="48" t="s">
        <v>80</v>
      </c>
      <c r="F618" s="147">
        <v>16</v>
      </c>
      <c r="G618" s="118">
        <f t="shared" si="48"/>
        <v>800000</v>
      </c>
      <c r="H618" s="189">
        <v>0.7</v>
      </c>
      <c r="I618" s="119">
        <f t="shared" si="49"/>
        <v>240000</v>
      </c>
    </row>
    <row r="619" spans="1:9">
      <c r="A619" s="47" t="s">
        <v>1517</v>
      </c>
      <c r="B619" s="49" t="s">
        <v>1518</v>
      </c>
      <c r="C619" s="38" t="s">
        <v>1519</v>
      </c>
      <c r="D619" s="48" t="s">
        <v>1516</v>
      </c>
      <c r="E619" s="48" t="s">
        <v>80</v>
      </c>
      <c r="F619" s="179">
        <v>125</v>
      </c>
      <c r="G619" s="118">
        <f>F619*35000</f>
        <v>4375000</v>
      </c>
      <c r="H619" s="189">
        <v>0.7</v>
      </c>
      <c r="I619" s="119">
        <f t="shared" si="49"/>
        <v>1312500</v>
      </c>
    </row>
    <row r="620" spans="1:9">
      <c r="A620" s="47" t="s">
        <v>1521</v>
      </c>
      <c r="B620" s="49" t="s">
        <v>1522</v>
      </c>
      <c r="C620" s="38" t="s">
        <v>1523</v>
      </c>
      <c r="D620" s="48" t="s">
        <v>1520</v>
      </c>
      <c r="E620" s="48" t="s">
        <v>80</v>
      </c>
      <c r="F620" s="179">
        <v>125</v>
      </c>
      <c r="G620" s="118">
        <f>F620*35000</f>
        <v>4375000</v>
      </c>
      <c r="H620" s="189">
        <v>0.7</v>
      </c>
      <c r="I620" s="119">
        <f t="shared" si="49"/>
        <v>1312500</v>
      </c>
    </row>
    <row r="621" spans="1:9">
      <c r="A621" s="47" t="s">
        <v>1525</v>
      </c>
      <c r="B621" s="49" t="s">
        <v>1526</v>
      </c>
      <c r="C621" s="38" t="s">
        <v>1527</v>
      </c>
      <c r="D621" s="48" t="s">
        <v>1524</v>
      </c>
      <c r="E621" s="48" t="s">
        <v>80</v>
      </c>
      <c r="F621" s="155">
        <v>17</v>
      </c>
      <c r="G621" s="118">
        <f t="shared" ref="G621:G638" si="50">F621*50000</f>
        <v>850000</v>
      </c>
      <c r="H621" s="189">
        <v>0.7</v>
      </c>
      <c r="I621" s="119">
        <f t="shared" si="49"/>
        <v>255000</v>
      </c>
    </row>
    <row r="622" spans="1:9">
      <c r="A622" s="47" t="s">
        <v>1529</v>
      </c>
      <c r="B622" s="49" t="s">
        <v>1530</v>
      </c>
      <c r="C622" s="38" t="s">
        <v>1531</v>
      </c>
      <c r="D622" s="48" t="s">
        <v>1528</v>
      </c>
      <c r="E622" s="48" t="s">
        <v>80</v>
      </c>
      <c r="F622" s="147">
        <v>60</v>
      </c>
      <c r="G622" s="118">
        <f t="shared" si="50"/>
        <v>3000000</v>
      </c>
      <c r="H622" s="189">
        <v>0.7</v>
      </c>
      <c r="I622" s="119">
        <f t="shared" si="49"/>
        <v>900000</v>
      </c>
    </row>
    <row r="623" spans="1:9">
      <c r="A623" s="47" t="s">
        <v>1533</v>
      </c>
      <c r="B623" s="49" t="s">
        <v>1534</v>
      </c>
      <c r="C623" s="38" t="s">
        <v>1535</v>
      </c>
      <c r="D623" s="48" t="s">
        <v>1532</v>
      </c>
      <c r="E623" s="48" t="s">
        <v>80</v>
      </c>
      <c r="F623" s="147">
        <v>25</v>
      </c>
      <c r="G623" s="118">
        <f t="shared" si="50"/>
        <v>1250000</v>
      </c>
      <c r="H623" s="189">
        <v>0.7</v>
      </c>
      <c r="I623" s="119">
        <f t="shared" si="49"/>
        <v>375000</v>
      </c>
    </row>
    <row r="624" spans="1:9">
      <c r="A624" s="47" t="s">
        <v>1541</v>
      </c>
      <c r="B624" s="49" t="s">
        <v>1542</v>
      </c>
      <c r="C624" s="38" t="s">
        <v>23</v>
      </c>
      <c r="D624" s="48" t="s">
        <v>1540</v>
      </c>
      <c r="E624" s="48" t="s">
        <v>80</v>
      </c>
      <c r="F624" s="147">
        <v>8</v>
      </c>
      <c r="G624" s="118">
        <f t="shared" si="50"/>
        <v>400000</v>
      </c>
      <c r="H624" s="189">
        <v>0.7</v>
      </c>
      <c r="I624" s="119">
        <f t="shared" si="49"/>
        <v>120000</v>
      </c>
    </row>
    <row r="625" spans="1:9">
      <c r="A625" s="47" t="s">
        <v>1461</v>
      </c>
      <c r="B625" s="49" t="s">
        <v>1462</v>
      </c>
      <c r="C625" s="38" t="s">
        <v>1463</v>
      </c>
      <c r="D625" s="48" t="s">
        <v>1460</v>
      </c>
      <c r="E625" s="48" t="s">
        <v>12</v>
      </c>
      <c r="F625" s="147">
        <v>25</v>
      </c>
      <c r="G625" s="118">
        <f t="shared" si="50"/>
        <v>1250000</v>
      </c>
      <c r="H625" s="189">
        <v>0.7</v>
      </c>
      <c r="I625" s="119">
        <f t="shared" si="49"/>
        <v>375000</v>
      </c>
    </row>
    <row r="626" spans="1:9">
      <c r="A626" s="47" t="s">
        <v>1537</v>
      </c>
      <c r="B626" s="49" t="s">
        <v>1538</v>
      </c>
      <c r="C626" s="38" t="s">
        <v>1539</v>
      </c>
      <c r="D626" s="48" t="s">
        <v>1536</v>
      </c>
      <c r="E626" s="48" t="s">
        <v>12</v>
      </c>
      <c r="F626" s="147">
        <v>63</v>
      </c>
      <c r="G626" s="118">
        <f t="shared" si="50"/>
        <v>3150000</v>
      </c>
      <c r="H626" s="189">
        <v>0.7</v>
      </c>
      <c r="I626" s="119">
        <f t="shared" si="49"/>
        <v>945000</v>
      </c>
    </row>
    <row r="627" spans="1:9">
      <c r="A627" s="47" t="s">
        <v>1509</v>
      </c>
      <c r="B627" s="49" t="s">
        <v>1510</v>
      </c>
      <c r="C627" s="38" t="s">
        <v>1511</v>
      </c>
      <c r="D627" s="48" t="s">
        <v>1508</v>
      </c>
      <c r="E627" s="82" t="s">
        <v>18</v>
      </c>
      <c r="F627" s="147">
        <v>63</v>
      </c>
      <c r="G627" s="118">
        <f t="shared" si="50"/>
        <v>3150000</v>
      </c>
      <c r="H627" s="189">
        <v>0.7</v>
      </c>
      <c r="I627" s="119">
        <f t="shared" si="49"/>
        <v>945000</v>
      </c>
    </row>
    <row r="628" spans="1:9">
      <c r="A628" s="45" t="s">
        <v>1450</v>
      </c>
      <c r="B628" s="50" t="s">
        <v>1451</v>
      </c>
      <c r="C628" s="38" t="s">
        <v>1452</v>
      </c>
      <c r="D628" s="46" t="s">
        <v>1449</v>
      </c>
      <c r="E628" s="46" t="s">
        <v>42</v>
      </c>
      <c r="F628" s="154">
        <v>21</v>
      </c>
      <c r="G628" s="118">
        <f t="shared" si="50"/>
        <v>1050000</v>
      </c>
      <c r="H628" s="189">
        <v>0.7</v>
      </c>
      <c r="I628" s="119">
        <f t="shared" si="49"/>
        <v>315000</v>
      </c>
    </row>
    <row r="629" spans="1:9">
      <c r="A629" s="45" t="s">
        <v>1454</v>
      </c>
      <c r="B629" s="50" t="s">
        <v>1455</v>
      </c>
      <c r="C629" s="38" t="s">
        <v>1456</v>
      </c>
      <c r="D629" s="46" t="s">
        <v>1453</v>
      </c>
      <c r="E629" s="46" t="s">
        <v>42</v>
      </c>
      <c r="F629" s="154">
        <v>21</v>
      </c>
      <c r="G629" s="118">
        <f t="shared" si="50"/>
        <v>1050000</v>
      </c>
      <c r="H629" s="189">
        <v>0.7</v>
      </c>
      <c r="I629" s="119">
        <f t="shared" si="49"/>
        <v>315000</v>
      </c>
    </row>
    <row r="630" spans="1:9">
      <c r="A630" s="42" t="s">
        <v>1458</v>
      </c>
      <c r="B630" s="44" t="s">
        <v>1459</v>
      </c>
      <c r="C630" s="38" t="s">
        <v>1447</v>
      </c>
      <c r="D630" s="43" t="s">
        <v>1457</v>
      </c>
      <c r="E630" s="43" t="s">
        <v>42</v>
      </c>
      <c r="F630" s="149">
        <v>21</v>
      </c>
      <c r="G630" s="118">
        <f t="shared" si="50"/>
        <v>1050000</v>
      </c>
      <c r="H630" s="189">
        <v>0.7</v>
      </c>
      <c r="I630" s="119">
        <f t="shared" si="49"/>
        <v>315000</v>
      </c>
    </row>
    <row r="631" spans="1:9">
      <c r="A631" s="42" t="s">
        <v>1481</v>
      </c>
      <c r="B631" s="44" t="s">
        <v>1482</v>
      </c>
      <c r="C631" s="38" t="s">
        <v>1483</v>
      </c>
      <c r="D631" s="43" t="s">
        <v>1480</v>
      </c>
      <c r="E631" s="43" t="s">
        <v>42</v>
      </c>
      <c r="F631" s="149">
        <v>34</v>
      </c>
      <c r="G631" s="118">
        <f t="shared" si="50"/>
        <v>1700000</v>
      </c>
      <c r="H631" s="189">
        <v>0.7</v>
      </c>
      <c r="I631" s="119">
        <f t="shared" si="49"/>
        <v>510000</v>
      </c>
    </row>
    <row r="632" spans="1:9">
      <c r="A632" s="42" t="s">
        <v>1485</v>
      </c>
      <c r="B632" s="44" t="s">
        <v>1486</v>
      </c>
      <c r="C632" s="38" t="s">
        <v>1487</v>
      </c>
      <c r="D632" s="43" t="s">
        <v>1484</v>
      </c>
      <c r="E632" s="43" t="s">
        <v>42</v>
      </c>
      <c r="F632" s="149">
        <v>21</v>
      </c>
      <c r="G632" s="118">
        <f t="shared" si="50"/>
        <v>1050000</v>
      </c>
      <c r="H632" s="189">
        <v>0.7</v>
      </c>
      <c r="I632" s="119">
        <f t="shared" si="49"/>
        <v>315000</v>
      </c>
    </row>
    <row r="633" spans="1:9">
      <c r="A633" s="42" t="s">
        <v>1465</v>
      </c>
      <c r="B633" s="44" t="s">
        <v>1466</v>
      </c>
      <c r="C633" s="38" t="s">
        <v>1467</v>
      </c>
      <c r="D633" s="43" t="s">
        <v>1464</v>
      </c>
      <c r="E633" s="43" t="s">
        <v>33</v>
      </c>
      <c r="F633" s="149">
        <v>77</v>
      </c>
      <c r="G633" s="118">
        <f t="shared" si="50"/>
        <v>3850000</v>
      </c>
      <c r="H633" s="189">
        <v>0.7</v>
      </c>
      <c r="I633" s="119">
        <f t="shared" si="49"/>
        <v>1155000</v>
      </c>
    </row>
    <row r="634" spans="1:9">
      <c r="A634" s="42" t="s">
        <v>1489</v>
      </c>
      <c r="B634" s="44" t="s">
        <v>1490</v>
      </c>
      <c r="C634" s="38" t="s">
        <v>1491</v>
      </c>
      <c r="D634" s="43" t="s">
        <v>1488</v>
      </c>
      <c r="E634" s="43" t="s">
        <v>33</v>
      </c>
      <c r="F634" s="149">
        <v>26</v>
      </c>
      <c r="G634" s="118">
        <f t="shared" si="50"/>
        <v>1300000</v>
      </c>
      <c r="H634" s="189">
        <v>0.7</v>
      </c>
      <c r="I634" s="119">
        <f t="shared" si="49"/>
        <v>390000</v>
      </c>
    </row>
    <row r="635" spans="1:9">
      <c r="A635" s="42" t="s">
        <v>1469</v>
      </c>
      <c r="B635" s="44" t="s">
        <v>1470</v>
      </c>
      <c r="C635" s="38" t="s">
        <v>1471</v>
      </c>
      <c r="D635" s="43" t="s">
        <v>1468</v>
      </c>
      <c r="E635" s="43" t="s">
        <v>502</v>
      </c>
      <c r="F635" s="149">
        <v>18</v>
      </c>
      <c r="G635" s="118">
        <f t="shared" si="50"/>
        <v>900000</v>
      </c>
      <c r="H635" s="189">
        <v>0.7</v>
      </c>
      <c r="I635" s="119">
        <f t="shared" si="49"/>
        <v>270000</v>
      </c>
    </row>
    <row r="636" spans="1:9">
      <c r="A636" s="42" t="s">
        <v>1473</v>
      </c>
      <c r="B636" s="44" t="s">
        <v>1474</v>
      </c>
      <c r="C636" s="38" t="s">
        <v>1475</v>
      </c>
      <c r="D636" s="43" t="s">
        <v>1472</v>
      </c>
      <c r="E636" s="43" t="s">
        <v>502</v>
      </c>
      <c r="F636" s="149">
        <v>20</v>
      </c>
      <c r="G636" s="118">
        <f t="shared" si="50"/>
        <v>1000000</v>
      </c>
      <c r="H636" s="189">
        <v>0.7</v>
      </c>
      <c r="I636" s="119">
        <f t="shared" si="49"/>
        <v>300000</v>
      </c>
    </row>
    <row r="637" spans="1:9">
      <c r="A637" s="42" t="s">
        <v>1548</v>
      </c>
      <c r="B637" s="75" t="s">
        <v>1549</v>
      </c>
      <c r="C637" s="38" t="s">
        <v>1550</v>
      </c>
      <c r="D637" s="43" t="s">
        <v>1547</v>
      </c>
      <c r="E637" s="43" t="s">
        <v>502</v>
      </c>
      <c r="F637" s="149">
        <v>16</v>
      </c>
      <c r="G637" s="118">
        <f t="shared" si="50"/>
        <v>800000</v>
      </c>
      <c r="H637" s="189">
        <v>0.7</v>
      </c>
      <c r="I637" s="119">
        <f t="shared" si="49"/>
        <v>240000</v>
      </c>
    </row>
    <row r="638" spans="1:9">
      <c r="A638" s="42" t="s">
        <v>1445</v>
      </c>
      <c r="B638" s="44" t="s">
        <v>1446</v>
      </c>
      <c r="C638" s="38" t="s">
        <v>1447</v>
      </c>
      <c r="D638" s="43" t="s">
        <v>1444</v>
      </c>
      <c r="E638" s="43" t="s">
        <v>1448</v>
      </c>
      <c r="F638" s="149">
        <v>20</v>
      </c>
      <c r="G638" s="118">
        <f t="shared" si="50"/>
        <v>1000000</v>
      </c>
      <c r="H638" s="189">
        <v>0.7</v>
      </c>
      <c r="I638" s="119">
        <f t="shared" si="49"/>
        <v>300000</v>
      </c>
    </row>
    <row r="639" spans="1:9" s="3" customFormat="1">
      <c r="A639" s="42"/>
      <c r="B639" s="44"/>
      <c r="C639" s="38"/>
      <c r="D639" s="43"/>
      <c r="E639" s="43"/>
      <c r="F639" s="149"/>
      <c r="G639" s="118"/>
      <c r="H639" s="189"/>
      <c r="I639" s="119"/>
    </row>
    <row r="640" spans="1:9" s="3" customFormat="1" ht="22.5" customHeight="1">
      <c r="A640" s="42"/>
      <c r="B640" s="202" t="s">
        <v>9743</v>
      </c>
      <c r="C640" s="38"/>
      <c r="D640" s="43"/>
      <c r="E640" s="43"/>
      <c r="F640" s="149"/>
      <c r="G640" s="118"/>
      <c r="H640" s="189"/>
      <c r="I640" s="119"/>
    </row>
    <row r="641" spans="1:9">
      <c r="A641" s="16"/>
      <c r="B641" s="27"/>
      <c r="C641" s="26"/>
      <c r="E641" s="28"/>
      <c r="F641" s="140"/>
      <c r="G641" s="118"/>
      <c r="H641" s="188"/>
      <c r="I641" s="118"/>
    </row>
    <row r="642" spans="1:9" s="3" customFormat="1" ht="15.75">
      <c r="A642" s="16" t="s">
        <v>8755</v>
      </c>
      <c r="B642" s="27" t="s">
        <v>8756</v>
      </c>
      <c r="C642" s="26" t="s">
        <v>8757</v>
      </c>
      <c r="D642" s="9">
        <v>1141004</v>
      </c>
      <c r="E642" s="228">
        <v>2016</v>
      </c>
      <c r="F642" s="140">
        <v>70</v>
      </c>
      <c r="G642" s="118">
        <f t="shared" ref="G642:G681" si="51">F642*50000</f>
        <v>3500000</v>
      </c>
      <c r="H642" s="188">
        <v>0.1</v>
      </c>
      <c r="I642" s="118">
        <f t="shared" ref="I642:I681" si="52">G642*90%</f>
        <v>3150000</v>
      </c>
    </row>
    <row r="643" spans="1:9" ht="15.75">
      <c r="A643" s="16" t="s">
        <v>8779</v>
      </c>
      <c r="B643" s="27" t="s">
        <v>8780</v>
      </c>
      <c r="C643" s="26" t="s">
        <v>8781</v>
      </c>
      <c r="D643" s="9">
        <v>1141005</v>
      </c>
      <c r="E643" s="228">
        <v>2016</v>
      </c>
      <c r="F643" s="140">
        <v>65</v>
      </c>
      <c r="G643" s="118">
        <f t="shared" si="51"/>
        <v>3250000</v>
      </c>
      <c r="H643" s="188">
        <v>0.1</v>
      </c>
      <c r="I643" s="118">
        <f t="shared" si="52"/>
        <v>2925000</v>
      </c>
    </row>
    <row r="644" spans="1:9" ht="15.75">
      <c r="A644" s="16" t="s">
        <v>8788</v>
      </c>
      <c r="B644" s="27" t="s">
        <v>8789</v>
      </c>
      <c r="C644" s="26" t="s">
        <v>8790</v>
      </c>
      <c r="D644" s="9">
        <v>1141006</v>
      </c>
      <c r="E644" s="228">
        <v>2016</v>
      </c>
      <c r="F644" s="140">
        <v>80</v>
      </c>
      <c r="G644" s="118">
        <f t="shared" si="51"/>
        <v>4000000</v>
      </c>
      <c r="H644" s="188">
        <v>0.1</v>
      </c>
      <c r="I644" s="118">
        <f t="shared" si="52"/>
        <v>3600000</v>
      </c>
    </row>
    <row r="645" spans="1:9" ht="15.75">
      <c r="A645" s="16" t="s">
        <v>9522</v>
      </c>
      <c r="B645" s="27" t="s">
        <v>9523</v>
      </c>
      <c r="C645" s="26" t="s">
        <v>9524</v>
      </c>
      <c r="D645" s="9">
        <v>1141008</v>
      </c>
      <c r="E645" s="228">
        <v>2016</v>
      </c>
      <c r="F645" s="140">
        <v>70</v>
      </c>
      <c r="G645" s="118">
        <f t="shared" si="51"/>
        <v>3500000</v>
      </c>
      <c r="H645" s="188">
        <v>0.1</v>
      </c>
      <c r="I645" s="118">
        <f t="shared" si="52"/>
        <v>3150000</v>
      </c>
    </row>
    <row r="646" spans="1:9" ht="15.75">
      <c r="A646" s="16" t="s">
        <v>8852</v>
      </c>
      <c r="B646" s="27" t="s">
        <v>8853</v>
      </c>
      <c r="C646" s="26" t="s">
        <v>8854</v>
      </c>
      <c r="D646" s="9">
        <v>1141009</v>
      </c>
      <c r="E646" s="228">
        <v>2016</v>
      </c>
      <c r="F646" s="140">
        <v>80</v>
      </c>
      <c r="G646" s="118">
        <f t="shared" si="51"/>
        <v>4000000</v>
      </c>
      <c r="H646" s="188">
        <v>0.1</v>
      </c>
      <c r="I646" s="118">
        <f t="shared" si="52"/>
        <v>3600000</v>
      </c>
    </row>
    <row r="647" spans="1:9" ht="15.75">
      <c r="A647" s="16" t="s">
        <v>8880</v>
      </c>
      <c r="B647" s="27" t="s">
        <v>8881</v>
      </c>
      <c r="C647" s="26" t="s">
        <v>8882</v>
      </c>
      <c r="D647" s="9">
        <v>1141010</v>
      </c>
      <c r="E647" s="228">
        <v>2016</v>
      </c>
      <c r="F647" s="140">
        <v>70</v>
      </c>
      <c r="G647" s="118">
        <f t="shared" si="51"/>
        <v>3500000</v>
      </c>
      <c r="H647" s="188">
        <v>0.1</v>
      </c>
      <c r="I647" s="118">
        <f t="shared" si="52"/>
        <v>3150000</v>
      </c>
    </row>
    <row r="648" spans="1:9" ht="15.75">
      <c r="A648" s="16" t="s">
        <v>9234</v>
      </c>
      <c r="B648" s="27" t="s">
        <v>9235</v>
      </c>
      <c r="C648" s="26" t="s">
        <v>9236</v>
      </c>
      <c r="D648" s="9">
        <v>1141022</v>
      </c>
      <c r="E648" s="228">
        <v>2016</v>
      </c>
      <c r="F648" s="140">
        <v>50</v>
      </c>
      <c r="G648" s="118">
        <f t="shared" si="51"/>
        <v>2500000</v>
      </c>
      <c r="H648" s="188">
        <v>0.1</v>
      </c>
      <c r="I648" s="118">
        <f t="shared" si="52"/>
        <v>2250000</v>
      </c>
    </row>
    <row r="649" spans="1:9" ht="15.75">
      <c r="A649" s="16" t="s">
        <v>9237</v>
      </c>
      <c r="B649" s="27" t="s">
        <v>9238</v>
      </c>
      <c r="C649" s="26" t="s">
        <v>9239</v>
      </c>
      <c r="D649" s="9">
        <v>1141023</v>
      </c>
      <c r="E649" s="228">
        <v>2016</v>
      </c>
      <c r="F649" s="140">
        <v>40</v>
      </c>
      <c r="G649" s="118">
        <f t="shared" si="51"/>
        <v>2000000</v>
      </c>
      <c r="H649" s="188">
        <v>0.1</v>
      </c>
      <c r="I649" s="118">
        <f t="shared" si="52"/>
        <v>1800000</v>
      </c>
    </row>
    <row r="650" spans="1:9" ht="15.75">
      <c r="A650" s="16" t="s">
        <v>9322</v>
      </c>
      <c r="B650" s="27" t="s">
        <v>9323</v>
      </c>
      <c r="C650" s="26" t="s">
        <v>9324</v>
      </c>
      <c r="D650" s="9">
        <v>1141029</v>
      </c>
      <c r="E650" s="228">
        <v>2016</v>
      </c>
      <c r="F650" s="140">
        <v>20</v>
      </c>
      <c r="G650" s="118">
        <f t="shared" si="51"/>
        <v>1000000</v>
      </c>
      <c r="H650" s="188">
        <v>0.1</v>
      </c>
      <c r="I650" s="118">
        <f t="shared" si="52"/>
        <v>900000</v>
      </c>
    </row>
    <row r="651" spans="1:9" ht="15.75">
      <c r="A651" s="16" t="s">
        <v>9411</v>
      </c>
      <c r="B651" s="27" t="s">
        <v>9412</v>
      </c>
      <c r="C651" s="26" t="s">
        <v>9413</v>
      </c>
      <c r="D651" s="9">
        <v>1141035</v>
      </c>
      <c r="E651" s="228">
        <v>2016</v>
      </c>
      <c r="F651" s="140">
        <v>23</v>
      </c>
      <c r="G651" s="118">
        <f t="shared" si="51"/>
        <v>1150000</v>
      </c>
      <c r="H651" s="188">
        <v>0.1</v>
      </c>
      <c r="I651" s="118">
        <f t="shared" si="52"/>
        <v>1035000</v>
      </c>
    </row>
    <row r="652" spans="1:9" ht="15.75">
      <c r="A652" s="16" t="s">
        <v>9417</v>
      </c>
      <c r="B652" s="27" t="s">
        <v>9418</v>
      </c>
      <c r="C652" s="26" t="s">
        <v>9419</v>
      </c>
      <c r="D652" s="9">
        <v>1141037</v>
      </c>
      <c r="E652" s="228">
        <v>2016</v>
      </c>
      <c r="F652" s="140">
        <v>25</v>
      </c>
      <c r="G652" s="118">
        <f t="shared" si="51"/>
        <v>1250000</v>
      </c>
      <c r="H652" s="188">
        <v>0.1</v>
      </c>
      <c r="I652" s="118">
        <f t="shared" si="52"/>
        <v>1125000</v>
      </c>
    </row>
    <row r="653" spans="1:9" ht="15.75">
      <c r="A653" s="15" t="s">
        <v>8267</v>
      </c>
      <c r="B653" s="18" t="s">
        <v>8268</v>
      </c>
      <c r="C653" s="9" t="s">
        <v>8269</v>
      </c>
      <c r="D653" s="9">
        <v>1141038</v>
      </c>
      <c r="E653" s="227">
        <v>2016</v>
      </c>
      <c r="F653" s="141">
        <v>62</v>
      </c>
      <c r="G653" s="118">
        <f t="shared" si="51"/>
        <v>3100000</v>
      </c>
      <c r="H653" s="188">
        <v>0.1</v>
      </c>
      <c r="I653" s="118">
        <f t="shared" si="52"/>
        <v>2790000</v>
      </c>
    </row>
    <row r="654" spans="1:9" ht="15.75">
      <c r="A654" s="15" t="s">
        <v>8246</v>
      </c>
      <c r="B654" s="18" t="s">
        <v>8247</v>
      </c>
      <c r="C654" s="9" t="s">
        <v>8248</v>
      </c>
      <c r="D654" s="9">
        <v>1141039</v>
      </c>
      <c r="E654" s="227">
        <v>2016</v>
      </c>
      <c r="F654" s="141">
        <v>62</v>
      </c>
      <c r="G654" s="118">
        <f t="shared" si="51"/>
        <v>3100000</v>
      </c>
      <c r="H654" s="188">
        <v>0.1</v>
      </c>
      <c r="I654" s="118">
        <f t="shared" si="52"/>
        <v>2790000</v>
      </c>
    </row>
    <row r="655" spans="1:9" ht="15.75">
      <c r="A655" s="16" t="s">
        <v>8518</v>
      </c>
      <c r="B655" s="27" t="s">
        <v>8519</v>
      </c>
      <c r="C655" s="26" t="s">
        <v>8520</v>
      </c>
      <c r="D655" s="9">
        <v>1141000</v>
      </c>
      <c r="E655" s="228">
        <v>2015</v>
      </c>
      <c r="F655" s="140">
        <v>70</v>
      </c>
      <c r="G655" s="118">
        <f t="shared" si="51"/>
        <v>3500000</v>
      </c>
      <c r="H655" s="188">
        <v>0.1</v>
      </c>
      <c r="I655" s="118">
        <f t="shared" si="52"/>
        <v>3150000</v>
      </c>
    </row>
    <row r="656" spans="1:9" ht="15.75">
      <c r="A656" s="16" t="s">
        <v>8536</v>
      </c>
      <c r="B656" s="27" t="s">
        <v>8537</v>
      </c>
      <c r="C656" s="26" t="s">
        <v>8538</v>
      </c>
      <c r="D656" s="9">
        <v>1141001</v>
      </c>
      <c r="E656" s="228">
        <v>2015</v>
      </c>
      <c r="F656" s="140">
        <v>70</v>
      </c>
      <c r="G656" s="118">
        <f t="shared" si="51"/>
        <v>3500000</v>
      </c>
      <c r="H656" s="188">
        <v>0.1</v>
      </c>
      <c r="I656" s="118">
        <f t="shared" si="52"/>
        <v>3150000</v>
      </c>
    </row>
    <row r="657" spans="1:9" ht="15.75">
      <c r="A657" s="16" t="s">
        <v>9502</v>
      </c>
      <c r="B657" s="27" t="s">
        <v>9503</v>
      </c>
      <c r="C657" s="26" t="s">
        <v>9504</v>
      </c>
      <c r="D657" s="9">
        <v>1141002</v>
      </c>
      <c r="E657" s="228">
        <v>2015</v>
      </c>
      <c r="F657" s="140">
        <v>80</v>
      </c>
      <c r="G657" s="118">
        <f t="shared" si="51"/>
        <v>4000000</v>
      </c>
      <c r="H657" s="188">
        <v>0.1</v>
      </c>
      <c r="I657" s="118">
        <f t="shared" si="52"/>
        <v>3600000</v>
      </c>
    </row>
    <row r="658" spans="1:9" ht="15.75">
      <c r="A658" s="16" t="s">
        <v>8749</v>
      </c>
      <c r="B658" s="27" t="s">
        <v>8750</v>
      </c>
      <c r="C658" s="26" t="s">
        <v>8751</v>
      </c>
      <c r="D658" s="9">
        <v>1141003</v>
      </c>
      <c r="E658" s="228">
        <v>2015</v>
      </c>
      <c r="F658" s="140">
        <v>90</v>
      </c>
      <c r="G658" s="118">
        <f t="shared" si="51"/>
        <v>4500000</v>
      </c>
      <c r="H658" s="188">
        <v>0.1</v>
      </c>
      <c r="I658" s="118">
        <f t="shared" si="52"/>
        <v>4050000</v>
      </c>
    </row>
    <row r="659" spans="1:9" ht="15.75">
      <c r="A659" s="16" t="s">
        <v>8803</v>
      </c>
      <c r="B659" s="27" t="s">
        <v>8804</v>
      </c>
      <c r="C659" s="26" t="s">
        <v>8805</v>
      </c>
      <c r="D659" s="9">
        <v>1141007</v>
      </c>
      <c r="E659" s="228">
        <v>2015</v>
      </c>
      <c r="F659" s="140">
        <v>80</v>
      </c>
      <c r="G659" s="118">
        <f t="shared" si="51"/>
        <v>4000000</v>
      </c>
      <c r="H659" s="188">
        <v>0.1</v>
      </c>
      <c r="I659" s="118">
        <f t="shared" si="52"/>
        <v>3600000</v>
      </c>
    </row>
    <row r="660" spans="1:9" ht="15.75">
      <c r="A660" s="16" t="s">
        <v>8900</v>
      </c>
      <c r="B660" s="27" t="s">
        <v>8901</v>
      </c>
      <c r="C660" s="26" t="s">
        <v>8902</v>
      </c>
      <c r="D660" s="9">
        <v>1141011</v>
      </c>
      <c r="E660" s="228">
        <v>2015</v>
      </c>
      <c r="F660" s="140">
        <v>28</v>
      </c>
      <c r="G660" s="118">
        <f t="shared" si="51"/>
        <v>1400000</v>
      </c>
      <c r="H660" s="188">
        <v>0.1</v>
      </c>
      <c r="I660" s="118">
        <f t="shared" si="52"/>
        <v>1260000</v>
      </c>
    </row>
    <row r="661" spans="1:9" ht="15.75">
      <c r="A661" s="15" t="s">
        <v>8933</v>
      </c>
      <c r="B661" s="32" t="s">
        <v>8934</v>
      </c>
      <c r="C661" s="15" t="s">
        <v>8935</v>
      </c>
      <c r="D661" s="9">
        <v>1141012</v>
      </c>
      <c r="E661" s="229">
        <v>2015</v>
      </c>
      <c r="F661" s="142">
        <v>37</v>
      </c>
      <c r="G661" s="118">
        <f t="shared" si="51"/>
        <v>1850000</v>
      </c>
      <c r="H661" s="188">
        <v>0.1</v>
      </c>
      <c r="I661" s="118">
        <f t="shared" si="52"/>
        <v>1665000</v>
      </c>
    </row>
    <row r="662" spans="1:9" ht="15.75">
      <c r="A662" s="16" t="s">
        <v>9101</v>
      </c>
      <c r="B662" s="27" t="s">
        <v>9102</v>
      </c>
      <c r="C662" s="26" t="s">
        <v>9103</v>
      </c>
      <c r="D662" s="9">
        <v>1141013</v>
      </c>
      <c r="E662" s="228">
        <v>2015</v>
      </c>
      <c r="F662" s="140">
        <v>30</v>
      </c>
      <c r="G662" s="118">
        <f t="shared" si="51"/>
        <v>1500000</v>
      </c>
      <c r="H662" s="188">
        <v>0.1</v>
      </c>
      <c r="I662" s="118">
        <f t="shared" si="52"/>
        <v>1350000</v>
      </c>
    </row>
    <row r="663" spans="1:9" ht="15.75">
      <c r="A663" s="16" t="s">
        <v>9104</v>
      </c>
      <c r="B663" s="27" t="s">
        <v>9105</v>
      </c>
      <c r="C663" s="26" t="s">
        <v>9106</v>
      </c>
      <c r="D663" s="9">
        <v>1141014</v>
      </c>
      <c r="E663" s="228">
        <v>2015</v>
      </c>
      <c r="F663" s="140">
        <v>60</v>
      </c>
      <c r="G663" s="118">
        <f t="shared" si="51"/>
        <v>3000000</v>
      </c>
      <c r="H663" s="188">
        <v>0.1</v>
      </c>
      <c r="I663" s="118">
        <f t="shared" si="52"/>
        <v>2700000</v>
      </c>
    </row>
    <row r="664" spans="1:9" ht="15.75">
      <c r="A664" s="16" t="s">
        <v>9116</v>
      </c>
      <c r="B664" s="27" t="s">
        <v>9117</v>
      </c>
      <c r="C664" s="26" t="s">
        <v>9118</v>
      </c>
      <c r="D664" s="9">
        <v>1141015</v>
      </c>
      <c r="E664" s="228">
        <v>2015</v>
      </c>
      <c r="F664" s="140">
        <v>25</v>
      </c>
      <c r="G664" s="118">
        <f t="shared" si="51"/>
        <v>1250000</v>
      </c>
      <c r="H664" s="188">
        <v>0.1</v>
      </c>
      <c r="I664" s="118">
        <f t="shared" si="52"/>
        <v>1125000</v>
      </c>
    </row>
    <row r="665" spans="1:9" ht="15.75">
      <c r="A665" s="16" t="s">
        <v>9131</v>
      </c>
      <c r="B665" s="27" t="s">
        <v>9132</v>
      </c>
      <c r="C665" s="26" t="s">
        <v>9133</v>
      </c>
      <c r="D665" s="9">
        <v>1141016</v>
      </c>
      <c r="E665" s="228">
        <v>2015</v>
      </c>
      <c r="F665" s="140">
        <v>26</v>
      </c>
      <c r="G665" s="118">
        <f t="shared" si="51"/>
        <v>1300000</v>
      </c>
      <c r="H665" s="188">
        <v>0.1</v>
      </c>
      <c r="I665" s="118">
        <f t="shared" si="52"/>
        <v>1170000</v>
      </c>
    </row>
    <row r="666" spans="1:9" ht="15.75">
      <c r="A666" s="16" t="s">
        <v>9134</v>
      </c>
      <c r="B666" s="27" t="s">
        <v>9135</v>
      </c>
      <c r="C666" s="26" t="s">
        <v>9136</v>
      </c>
      <c r="D666" s="9">
        <v>1141017</v>
      </c>
      <c r="E666" s="228">
        <v>2015</v>
      </c>
      <c r="F666" s="140">
        <v>37</v>
      </c>
      <c r="G666" s="118">
        <f t="shared" si="51"/>
        <v>1850000</v>
      </c>
      <c r="H666" s="188">
        <v>0.1</v>
      </c>
      <c r="I666" s="118">
        <f t="shared" si="52"/>
        <v>1665000</v>
      </c>
    </row>
    <row r="667" spans="1:9" ht="15.75">
      <c r="A667" s="16" t="s">
        <v>9151</v>
      </c>
      <c r="B667" s="27" t="s">
        <v>9152</v>
      </c>
      <c r="C667" s="26" t="s">
        <v>9153</v>
      </c>
      <c r="D667" s="9">
        <v>1141018</v>
      </c>
      <c r="E667" s="228">
        <v>2015</v>
      </c>
      <c r="F667" s="140">
        <v>30</v>
      </c>
      <c r="G667" s="118">
        <f t="shared" si="51"/>
        <v>1500000</v>
      </c>
      <c r="H667" s="188">
        <v>0.1</v>
      </c>
      <c r="I667" s="118">
        <f t="shared" si="52"/>
        <v>1350000</v>
      </c>
    </row>
    <row r="668" spans="1:9" ht="15.75">
      <c r="A668" s="16" t="s">
        <v>9154</v>
      </c>
      <c r="B668" s="27" t="s">
        <v>9155</v>
      </c>
      <c r="C668" s="26" t="s">
        <v>9156</v>
      </c>
      <c r="D668" s="9">
        <v>1141019</v>
      </c>
      <c r="E668" s="228">
        <v>2015</v>
      </c>
      <c r="F668" s="140">
        <v>28</v>
      </c>
      <c r="G668" s="118">
        <f t="shared" si="51"/>
        <v>1400000</v>
      </c>
      <c r="H668" s="188">
        <v>0.1</v>
      </c>
      <c r="I668" s="118">
        <f t="shared" si="52"/>
        <v>1260000</v>
      </c>
    </row>
    <row r="669" spans="1:9" ht="15.75">
      <c r="A669" s="16" t="s">
        <v>9657</v>
      </c>
      <c r="B669" s="27" t="s">
        <v>1241</v>
      </c>
      <c r="C669" s="26" t="s">
        <v>9658</v>
      </c>
      <c r="D669" s="9">
        <v>1141020</v>
      </c>
      <c r="E669" s="228">
        <v>2015</v>
      </c>
      <c r="F669" s="140">
        <v>20</v>
      </c>
      <c r="G669" s="118">
        <f t="shared" si="51"/>
        <v>1000000</v>
      </c>
      <c r="H669" s="188">
        <v>0.1</v>
      </c>
      <c r="I669" s="118">
        <f t="shared" si="52"/>
        <v>900000</v>
      </c>
    </row>
    <row r="670" spans="1:9" ht="15.75">
      <c r="A670" s="16" t="s">
        <v>9178</v>
      </c>
      <c r="B670" s="27" t="s">
        <v>9179</v>
      </c>
      <c r="C670" s="26" t="s">
        <v>9180</v>
      </c>
      <c r="D670" s="9">
        <v>1141021</v>
      </c>
      <c r="E670" s="228">
        <v>2015</v>
      </c>
      <c r="F670" s="140">
        <v>33</v>
      </c>
      <c r="G670" s="118">
        <f t="shared" si="51"/>
        <v>1650000</v>
      </c>
      <c r="H670" s="188">
        <v>0.1</v>
      </c>
      <c r="I670" s="118">
        <f t="shared" si="52"/>
        <v>1485000</v>
      </c>
    </row>
    <row r="671" spans="1:9" ht="15.75">
      <c r="A671" s="16" t="s">
        <v>9257</v>
      </c>
      <c r="B671" s="27" t="s">
        <v>9258</v>
      </c>
      <c r="C671" s="26" t="s">
        <v>9259</v>
      </c>
      <c r="D671" s="9">
        <v>1141024</v>
      </c>
      <c r="E671" s="228">
        <v>2015</v>
      </c>
      <c r="F671" s="140">
        <v>23</v>
      </c>
      <c r="G671" s="118">
        <f t="shared" si="51"/>
        <v>1150000</v>
      </c>
      <c r="H671" s="188">
        <v>0.1</v>
      </c>
      <c r="I671" s="118">
        <f t="shared" si="52"/>
        <v>1035000</v>
      </c>
    </row>
    <row r="672" spans="1:9" ht="15.75">
      <c r="A672" s="16" t="s">
        <v>9272</v>
      </c>
      <c r="B672" s="27" t="s">
        <v>9273</v>
      </c>
      <c r="C672" s="26" t="s">
        <v>9274</v>
      </c>
      <c r="D672" s="9">
        <v>1141025</v>
      </c>
      <c r="E672" s="228">
        <v>2015</v>
      </c>
      <c r="F672" s="140">
        <v>22</v>
      </c>
      <c r="G672" s="118">
        <f t="shared" si="51"/>
        <v>1100000</v>
      </c>
      <c r="H672" s="188">
        <v>0.1</v>
      </c>
      <c r="I672" s="118">
        <f t="shared" si="52"/>
        <v>990000</v>
      </c>
    </row>
    <row r="673" spans="1:9" ht="15.75">
      <c r="A673" s="16" t="s">
        <v>9275</v>
      </c>
      <c r="B673" s="27" t="s">
        <v>9276</v>
      </c>
      <c r="C673" s="26" t="s">
        <v>9277</v>
      </c>
      <c r="D673" s="9">
        <v>1141026</v>
      </c>
      <c r="E673" s="228">
        <v>2015</v>
      </c>
      <c r="F673" s="140">
        <v>22</v>
      </c>
      <c r="G673" s="118">
        <f t="shared" si="51"/>
        <v>1100000</v>
      </c>
      <c r="H673" s="188">
        <v>0.1</v>
      </c>
      <c r="I673" s="118">
        <f t="shared" si="52"/>
        <v>990000</v>
      </c>
    </row>
    <row r="674" spans="1:9" ht="15.75">
      <c r="A674" s="16" t="s">
        <v>9287</v>
      </c>
      <c r="B674" s="27" t="s">
        <v>9288</v>
      </c>
      <c r="C674" s="26" t="s">
        <v>9289</v>
      </c>
      <c r="D674" s="9">
        <v>1141027</v>
      </c>
      <c r="E674" s="228">
        <v>2015</v>
      </c>
      <c r="F674" s="140">
        <v>30</v>
      </c>
      <c r="G674" s="118">
        <f t="shared" si="51"/>
        <v>1500000</v>
      </c>
      <c r="H674" s="188">
        <v>0.1</v>
      </c>
      <c r="I674" s="118">
        <f t="shared" si="52"/>
        <v>1350000</v>
      </c>
    </row>
    <row r="675" spans="1:9" ht="15.75">
      <c r="A675" s="16" t="s">
        <v>9310</v>
      </c>
      <c r="B675" s="27" t="s">
        <v>9311</v>
      </c>
      <c r="C675" s="26" t="s">
        <v>9312</v>
      </c>
      <c r="D675" s="9">
        <v>1141028</v>
      </c>
      <c r="E675" s="228">
        <v>2015</v>
      </c>
      <c r="F675" s="140">
        <v>23</v>
      </c>
      <c r="G675" s="118">
        <f t="shared" si="51"/>
        <v>1150000</v>
      </c>
      <c r="H675" s="188">
        <v>0.1</v>
      </c>
      <c r="I675" s="118">
        <f t="shared" si="52"/>
        <v>1035000</v>
      </c>
    </row>
    <row r="676" spans="1:9" ht="15.75">
      <c r="A676" s="16" t="s">
        <v>9337</v>
      </c>
      <c r="B676" s="27" t="s">
        <v>9338</v>
      </c>
      <c r="C676" s="26" t="s">
        <v>9339</v>
      </c>
      <c r="D676" s="9">
        <v>1141030</v>
      </c>
      <c r="E676" s="228">
        <v>2015</v>
      </c>
      <c r="F676" s="140">
        <v>32</v>
      </c>
      <c r="G676" s="118">
        <f t="shared" si="51"/>
        <v>1600000</v>
      </c>
      <c r="H676" s="188">
        <v>0.1</v>
      </c>
      <c r="I676" s="118">
        <f t="shared" si="52"/>
        <v>1440000</v>
      </c>
    </row>
    <row r="677" spans="1:9" ht="15.75">
      <c r="A677" s="16" t="s">
        <v>9343</v>
      </c>
      <c r="B677" s="27" t="s">
        <v>9344</v>
      </c>
      <c r="C677" s="26" t="s">
        <v>8606</v>
      </c>
      <c r="D677" s="9">
        <v>1141031</v>
      </c>
      <c r="E677" s="228">
        <v>2015</v>
      </c>
      <c r="F677" s="140">
        <v>27</v>
      </c>
      <c r="G677" s="118">
        <f t="shared" si="51"/>
        <v>1350000</v>
      </c>
      <c r="H677" s="188">
        <v>0.1</v>
      </c>
      <c r="I677" s="118">
        <f t="shared" si="52"/>
        <v>1215000</v>
      </c>
    </row>
    <row r="678" spans="1:9" ht="15.75">
      <c r="A678" s="16" t="s">
        <v>9356</v>
      </c>
      <c r="B678" s="27" t="s">
        <v>9357</v>
      </c>
      <c r="C678" s="26" t="s">
        <v>9358</v>
      </c>
      <c r="D678" s="9">
        <v>1141032</v>
      </c>
      <c r="E678" s="228">
        <v>2015</v>
      </c>
      <c r="F678" s="140">
        <v>38</v>
      </c>
      <c r="G678" s="118">
        <f t="shared" si="51"/>
        <v>1900000</v>
      </c>
      <c r="H678" s="188">
        <v>0.1</v>
      </c>
      <c r="I678" s="118">
        <f t="shared" si="52"/>
        <v>1710000</v>
      </c>
    </row>
    <row r="679" spans="1:9" ht="15.75">
      <c r="A679" s="16" t="s">
        <v>9371</v>
      </c>
      <c r="B679" s="27" t="s">
        <v>9372</v>
      </c>
      <c r="C679" s="26" t="s">
        <v>9373</v>
      </c>
      <c r="D679" s="9">
        <v>1141033</v>
      </c>
      <c r="E679" s="228">
        <v>2015</v>
      </c>
      <c r="F679" s="140">
        <v>30</v>
      </c>
      <c r="G679" s="118">
        <f t="shared" si="51"/>
        <v>1500000</v>
      </c>
      <c r="H679" s="188">
        <v>0.1</v>
      </c>
      <c r="I679" s="118">
        <f t="shared" si="52"/>
        <v>1350000</v>
      </c>
    </row>
    <row r="680" spans="1:9" ht="15.75">
      <c r="A680" s="16" t="s">
        <v>9636</v>
      </c>
      <c r="B680" s="27" t="s">
        <v>9637</v>
      </c>
      <c r="C680" s="26" t="s">
        <v>9638</v>
      </c>
      <c r="D680" s="9">
        <v>1141034</v>
      </c>
      <c r="E680" s="228">
        <v>2015</v>
      </c>
      <c r="F680" s="140">
        <v>30</v>
      </c>
      <c r="G680" s="118">
        <f t="shared" si="51"/>
        <v>1500000</v>
      </c>
      <c r="H680" s="188">
        <v>0.1</v>
      </c>
      <c r="I680" s="118">
        <f t="shared" si="52"/>
        <v>1350000</v>
      </c>
    </row>
    <row r="681" spans="1:9" ht="15.75">
      <c r="A681" s="16" t="s">
        <v>9414</v>
      </c>
      <c r="B681" s="27" t="s">
        <v>9415</v>
      </c>
      <c r="C681" s="26" t="s">
        <v>9416</v>
      </c>
      <c r="D681" s="9">
        <v>1141036</v>
      </c>
      <c r="E681" s="228">
        <v>2015</v>
      </c>
      <c r="F681" s="140">
        <v>33</v>
      </c>
      <c r="G681" s="118">
        <f t="shared" si="51"/>
        <v>1650000</v>
      </c>
      <c r="H681" s="188">
        <v>0.1</v>
      </c>
      <c r="I681" s="118">
        <f t="shared" si="52"/>
        <v>1485000</v>
      </c>
    </row>
    <row r="682" spans="1:9">
      <c r="A682" s="90" t="s">
        <v>1829</v>
      </c>
      <c r="B682" s="91" t="s">
        <v>1830</v>
      </c>
      <c r="C682" s="39" t="s">
        <v>1831</v>
      </c>
      <c r="D682" s="39" t="s">
        <v>1828</v>
      </c>
      <c r="E682" s="39" t="s">
        <v>75</v>
      </c>
      <c r="F682" s="185">
        <v>48</v>
      </c>
      <c r="G682" s="118">
        <f>F682*35000</f>
        <v>1680000</v>
      </c>
      <c r="H682" s="189">
        <v>0.7</v>
      </c>
      <c r="I682" s="119">
        <f t="shared" ref="I682:I729" si="53">G682*30%</f>
        <v>504000</v>
      </c>
    </row>
    <row r="683" spans="1:9">
      <c r="A683" s="47" t="s">
        <v>1664</v>
      </c>
      <c r="B683" s="49" t="s">
        <v>1665</v>
      </c>
      <c r="C683" s="38" t="s">
        <v>1666</v>
      </c>
      <c r="D683" s="48" t="s">
        <v>1663</v>
      </c>
      <c r="E683" s="48" t="s">
        <v>80</v>
      </c>
      <c r="F683" s="147">
        <v>70</v>
      </c>
      <c r="G683" s="118">
        <f t="shared" ref="G683:G729" si="54">F683*50000</f>
        <v>3500000</v>
      </c>
      <c r="H683" s="189">
        <v>0.7</v>
      </c>
      <c r="I683" s="119">
        <f t="shared" si="53"/>
        <v>1050000</v>
      </c>
    </row>
    <row r="684" spans="1:9">
      <c r="A684" s="47" t="s">
        <v>1703</v>
      </c>
      <c r="B684" s="49" t="s">
        <v>1704</v>
      </c>
      <c r="C684" s="38" t="s">
        <v>1705</v>
      </c>
      <c r="D684" s="48" t="s">
        <v>1702</v>
      </c>
      <c r="E684" s="48" t="s">
        <v>80</v>
      </c>
      <c r="F684" s="147">
        <v>31</v>
      </c>
      <c r="G684" s="118">
        <f t="shared" si="54"/>
        <v>1550000</v>
      </c>
      <c r="H684" s="189">
        <v>0.7</v>
      </c>
      <c r="I684" s="119">
        <f t="shared" si="53"/>
        <v>465000</v>
      </c>
    </row>
    <row r="685" spans="1:9">
      <c r="A685" s="47" t="s">
        <v>1719</v>
      </c>
      <c r="B685" s="49" t="s">
        <v>1720</v>
      </c>
      <c r="C685" s="38" t="s">
        <v>1721</v>
      </c>
      <c r="D685" s="48" t="s">
        <v>1718</v>
      </c>
      <c r="E685" s="48" t="s">
        <v>80</v>
      </c>
      <c r="F685" s="147">
        <v>70</v>
      </c>
      <c r="G685" s="118">
        <f t="shared" si="54"/>
        <v>3500000</v>
      </c>
      <c r="H685" s="189">
        <v>0.7</v>
      </c>
      <c r="I685" s="119">
        <f t="shared" si="53"/>
        <v>1050000</v>
      </c>
    </row>
    <row r="686" spans="1:9">
      <c r="A686" s="47" t="s">
        <v>1727</v>
      </c>
      <c r="B686" s="49" t="s">
        <v>1728</v>
      </c>
      <c r="C686" s="38" t="s">
        <v>1729</v>
      </c>
      <c r="D686" s="48" t="s">
        <v>1726</v>
      </c>
      <c r="E686" s="48" t="s">
        <v>80</v>
      </c>
      <c r="F686" s="147">
        <v>95</v>
      </c>
      <c r="G686" s="118">
        <f t="shared" si="54"/>
        <v>4750000</v>
      </c>
      <c r="H686" s="189">
        <v>0.7</v>
      </c>
      <c r="I686" s="119">
        <f t="shared" si="53"/>
        <v>1425000</v>
      </c>
    </row>
    <row r="687" spans="1:9">
      <c r="A687" s="47" t="s">
        <v>1755</v>
      </c>
      <c r="B687" s="49" t="s">
        <v>1756</v>
      </c>
      <c r="C687" s="38" t="s">
        <v>1757</v>
      </c>
      <c r="D687" s="48" t="s">
        <v>1754</v>
      </c>
      <c r="E687" s="48" t="s">
        <v>80</v>
      </c>
      <c r="F687" s="152">
        <v>64</v>
      </c>
      <c r="G687" s="118">
        <f t="shared" si="54"/>
        <v>3200000</v>
      </c>
      <c r="H687" s="189">
        <v>0.7</v>
      </c>
      <c r="I687" s="119">
        <f t="shared" si="53"/>
        <v>960000</v>
      </c>
    </row>
    <row r="688" spans="1:9">
      <c r="A688" s="47" t="s">
        <v>1759</v>
      </c>
      <c r="B688" s="49" t="s">
        <v>1760</v>
      </c>
      <c r="C688" s="38" t="s">
        <v>1761</v>
      </c>
      <c r="D688" s="48" t="s">
        <v>1758</v>
      </c>
      <c r="E688" s="48" t="s">
        <v>80</v>
      </c>
      <c r="F688" s="147">
        <v>80</v>
      </c>
      <c r="G688" s="118">
        <f t="shared" si="54"/>
        <v>4000000</v>
      </c>
      <c r="H688" s="189">
        <v>0.7</v>
      </c>
      <c r="I688" s="119">
        <f t="shared" si="53"/>
        <v>1200000</v>
      </c>
    </row>
    <row r="689" spans="1:9">
      <c r="A689" s="47" t="s">
        <v>1763</v>
      </c>
      <c r="B689" s="49" t="s">
        <v>1764</v>
      </c>
      <c r="C689" s="38" t="s">
        <v>1765</v>
      </c>
      <c r="D689" s="48" t="s">
        <v>1762</v>
      </c>
      <c r="E689" s="48" t="s">
        <v>80</v>
      </c>
      <c r="F689" s="147">
        <v>70</v>
      </c>
      <c r="G689" s="118">
        <f t="shared" si="54"/>
        <v>3500000</v>
      </c>
      <c r="H689" s="189">
        <v>0.7</v>
      </c>
      <c r="I689" s="119">
        <f t="shared" si="53"/>
        <v>1050000</v>
      </c>
    </row>
    <row r="690" spans="1:9">
      <c r="A690" s="47" t="s">
        <v>1767</v>
      </c>
      <c r="B690" s="49" t="s">
        <v>1768</v>
      </c>
      <c r="C690" s="38" t="s">
        <v>1769</v>
      </c>
      <c r="D690" s="48" t="s">
        <v>1766</v>
      </c>
      <c r="E690" s="48" t="s">
        <v>80</v>
      </c>
      <c r="F690" s="158">
        <v>28</v>
      </c>
      <c r="G690" s="118">
        <f t="shared" si="54"/>
        <v>1400000</v>
      </c>
      <c r="H690" s="189">
        <v>0.7</v>
      </c>
      <c r="I690" s="119">
        <f t="shared" si="53"/>
        <v>420000</v>
      </c>
    </row>
    <row r="691" spans="1:9">
      <c r="A691" s="47" t="s">
        <v>1771</v>
      </c>
      <c r="B691" s="49" t="s">
        <v>1772</v>
      </c>
      <c r="C691" s="38" t="s">
        <v>1773</v>
      </c>
      <c r="D691" s="48" t="s">
        <v>1770</v>
      </c>
      <c r="E691" s="48" t="s">
        <v>80</v>
      </c>
      <c r="F691" s="147">
        <v>75</v>
      </c>
      <c r="G691" s="118">
        <f t="shared" si="54"/>
        <v>3750000</v>
      </c>
      <c r="H691" s="189">
        <v>0.7</v>
      </c>
      <c r="I691" s="119">
        <f t="shared" si="53"/>
        <v>1125000</v>
      </c>
    </row>
    <row r="692" spans="1:9">
      <c r="A692" s="47" t="s">
        <v>1775</v>
      </c>
      <c r="B692" s="49" t="s">
        <v>1776</v>
      </c>
      <c r="C692" s="38" t="s">
        <v>1777</v>
      </c>
      <c r="D692" s="48" t="s">
        <v>1774</v>
      </c>
      <c r="E692" s="48" t="s">
        <v>80</v>
      </c>
      <c r="F692" s="147">
        <v>50</v>
      </c>
      <c r="G692" s="118">
        <f t="shared" si="54"/>
        <v>2500000</v>
      </c>
      <c r="H692" s="189">
        <v>0.7</v>
      </c>
      <c r="I692" s="119">
        <f t="shared" si="53"/>
        <v>750000</v>
      </c>
    </row>
    <row r="693" spans="1:9">
      <c r="A693" s="47" t="s">
        <v>1779</v>
      </c>
      <c r="B693" s="49" t="s">
        <v>1780</v>
      </c>
      <c r="C693" s="38" t="s">
        <v>1781</v>
      </c>
      <c r="D693" s="48" t="s">
        <v>1778</v>
      </c>
      <c r="E693" s="48" t="s">
        <v>80</v>
      </c>
      <c r="F693" s="147">
        <v>55</v>
      </c>
      <c r="G693" s="118">
        <f t="shared" si="54"/>
        <v>2750000</v>
      </c>
      <c r="H693" s="189">
        <v>0.7</v>
      </c>
      <c r="I693" s="119">
        <f t="shared" si="53"/>
        <v>825000</v>
      </c>
    </row>
    <row r="694" spans="1:9">
      <c r="A694" s="47" t="s">
        <v>1783</v>
      </c>
      <c r="B694" s="49" t="s">
        <v>1784</v>
      </c>
      <c r="C694" s="38" t="s">
        <v>1785</v>
      </c>
      <c r="D694" s="48" t="s">
        <v>1782</v>
      </c>
      <c r="E694" s="48" t="s">
        <v>80</v>
      </c>
      <c r="F694" s="147">
        <v>59</v>
      </c>
      <c r="G694" s="118">
        <f t="shared" si="54"/>
        <v>2950000</v>
      </c>
      <c r="H694" s="189">
        <v>0.7</v>
      </c>
      <c r="I694" s="119">
        <f t="shared" si="53"/>
        <v>885000</v>
      </c>
    </row>
    <row r="695" spans="1:9">
      <c r="A695" s="47" t="s">
        <v>1787</v>
      </c>
      <c r="B695" s="49" t="s">
        <v>1788</v>
      </c>
      <c r="C695" s="38" t="s">
        <v>1789</v>
      </c>
      <c r="D695" s="48" t="s">
        <v>1786</v>
      </c>
      <c r="E695" s="48" t="s">
        <v>80</v>
      </c>
      <c r="F695" s="147">
        <v>54</v>
      </c>
      <c r="G695" s="118">
        <f t="shared" si="54"/>
        <v>2700000</v>
      </c>
      <c r="H695" s="189">
        <v>0.7</v>
      </c>
      <c r="I695" s="119">
        <f t="shared" si="53"/>
        <v>810000</v>
      </c>
    </row>
    <row r="696" spans="1:9">
      <c r="A696" s="47" t="s">
        <v>1795</v>
      </c>
      <c r="B696" s="49" t="s">
        <v>1796</v>
      </c>
      <c r="C696" s="38" t="s">
        <v>1797</v>
      </c>
      <c r="D696" s="48" t="s">
        <v>1794</v>
      </c>
      <c r="E696" s="48" t="s">
        <v>80</v>
      </c>
      <c r="F696" s="159">
        <v>47</v>
      </c>
      <c r="G696" s="118">
        <f t="shared" si="54"/>
        <v>2350000</v>
      </c>
      <c r="H696" s="189">
        <v>0.7</v>
      </c>
      <c r="I696" s="119">
        <f t="shared" si="53"/>
        <v>705000</v>
      </c>
    </row>
    <row r="697" spans="1:9">
      <c r="A697" s="47" t="s">
        <v>1799</v>
      </c>
      <c r="B697" s="49" t="s">
        <v>1800</v>
      </c>
      <c r="C697" s="38" t="s">
        <v>1801</v>
      </c>
      <c r="D697" s="48" t="s">
        <v>1798</v>
      </c>
      <c r="E697" s="48" t="s">
        <v>80</v>
      </c>
      <c r="F697" s="147">
        <v>22</v>
      </c>
      <c r="G697" s="118">
        <f t="shared" si="54"/>
        <v>1100000</v>
      </c>
      <c r="H697" s="189">
        <v>0.7</v>
      </c>
      <c r="I697" s="119">
        <f t="shared" si="53"/>
        <v>330000</v>
      </c>
    </row>
    <row r="698" spans="1:9">
      <c r="A698" s="47" t="s">
        <v>1644</v>
      </c>
      <c r="B698" s="49" t="s">
        <v>1645</v>
      </c>
      <c r="C698" s="38" t="s">
        <v>1646</v>
      </c>
      <c r="D698" s="48" t="s">
        <v>1643</v>
      </c>
      <c r="E698" s="48" t="s">
        <v>12</v>
      </c>
      <c r="F698" s="157">
        <v>97</v>
      </c>
      <c r="G698" s="118">
        <f t="shared" si="54"/>
        <v>4850000</v>
      </c>
      <c r="H698" s="189">
        <v>0.7</v>
      </c>
      <c r="I698" s="119">
        <f t="shared" si="53"/>
        <v>1455000</v>
      </c>
    </row>
    <row r="699" spans="1:9">
      <c r="A699" s="47" t="s">
        <v>1648</v>
      </c>
      <c r="B699" s="49" t="s">
        <v>1649</v>
      </c>
      <c r="C699" s="38" t="s">
        <v>1650</v>
      </c>
      <c r="D699" s="48" t="s">
        <v>1647</v>
      </c>
      <c r="E699" s="48" t="s">
        <v>12</v>
      </c>
      <c r="F699" s="147">
        <v>86</v>
      </c>
      <c r="G699" s="118">
        <f t="shared" si="54"/>
        <v>4300000</v>
      </c>
      <c r="H699" s="189">
        <v>0.7</v>
      </c>
      <c r="I699" s="119">
        <f t="shared" si="53"/>
        <v>1290000</v>
      </c>
    </row>
    <row r="700" spans="1:9">
      <c r="A700" s="47" t="s">
        <v>1652</v>
      </c>
      <c r="B700" s="49" t="s">
        <v>1653</v>
      </c>
      <c r="C700" s="38" t="s">
        <v>1654</v>
      </c>
      <c r="D700" s="48" t="s">
        <v>1651</v>
      </c>
      <c r="E700" s="48" t="s">
        <v>12</v>
      </c>
      <c r="F700" s="147">
        <v>23</v>
      </c>
      <c r="G700" s="118">
        <f t="shared" si="54"/>
        <v>1150000</v>
      </c>
      <c r="H700" s="189">
        <v>0.7</v>
      </c>
      <c r="I700" s="119">
        <f t="shared" si="53"/>
        <v>345000</v>
      </c>
    </row>
    <row r="701" spans="1:9">
      <c r="A701" s="47" t="s">
        <v>1656</v>
      </c>
      <c r="B701" s="49" t="s">
        <v>1657</v>
      </c>
      <c r="C701" s="38" t="s">
        <v>1658</v>
      </c>
      <c r="D701" s="48" t="s">
        <v>1655</v>
      </c>
      <c r="E701" s="48" t="s">
        <v>12</v>
      </c>
      <c r="F701" s="147">
        <v>50</v>
      </c>
      <c r="G701" s="118">
        <f t="shared" si="54"/>
        <v>2500000</v>
      </c>
      <c r="H701" s="189">
        <v>0.7</v>
      </c>
      <c r="I701" s="119">
        <f t="shared" si="53"/>
        <v>750000</v>
      </c>
    </row>
    <row r="702" spans="1:9">
      <c r="A702" s="47" t="s">
        <v>1660</v>
      </c>
      <c r="B702" s="49" t="s">
        <v>1661</v>
      </c>
      <c r="C702" s="38" t="s">
        <v>1662</v>
      </c>
      <c r="D702" s="48" t="s">
        <v>1659</v>
      </c>
      <c r="E702" s="48" t="s">
        <v>12</v>
      </c>
      <c r="F702" s="152">
        <v>26</v>
      </c>
      <c r="G702" s="118">
        <f t="shared" si="54"/>
        <v>1300000</v>
      </c>
      <c r="H702" s="189">
        <v>0.7</v>
      </c>
      <c r="I702" s="119">
        <f t="shared" si="53"/>
        <v>390000</v>
      </c>
    </row>
    <row r="703" spans="1:9">
      <c r="A703" s="47" t="s">
        <v>1688</v>
      </c>
      <c r="B703" s="49" t="s">
        <v>1689</v>
      </c>
      <c r="C703" s="38" t="s">
        <v>1690</v>
      </c>
      <c r="D703" s="48" t="s">
        <v>1687</v>
      </c>
      <c r="E703" s="48" t="s">
        <v>12</v>
      </c>
      <c r="F703" s="147">
        <v>20</v>
      </c>
      <c r="G703" s="118">
        <f t="shared" si="54"/>
        <v>1000000</v>
      </c>
      <c r="H703" s="189">
        <v>0.7</v>
      </c>
      <c r="I703" s="119">
        <f t="shared" si="53"/>
        <v>300000</v>
      </c>
    </row>
    <row r="704" spans="1:9">
      <c r="A704" s="47" t="s">
        <v>1696</v>
      </c>
      <c r="B704" s="49" t="s">
        <v>1697</v>
      </c>
      <c r="C704" s="38" t="s">
        <v>1511</v>
      </c>
      <c r="D704" s="48" t="s">
        <v>1695</v>
      </c>
      <c r="E704" s="48" t="s">
        <v>12</v>
      </c>
      <c r="F704" s="147">
        <v>21</v>
      </c>
      <c r="G704" s="118">
        <f t="shared" si="54"/>
        <v>1050000</v>
      </c>
      <c r="H704" s="189">
        <v>0.7</v>
      </c>
      <c r="I704" s="119">
        <f t="shared" si="53"/>
        <v>315000</v>
      </c>
    </row>
    <row r="705" spans="1:9">
      <c r="A705" s="47" t="s">
        <v>1699</v>
      </c>
      <c r="B705" s="49" t="s">
        <v>1700</v>
      </c>
      <c r="C705" s="38" t="s">
        <v>1701</v>
      </c>
      <c r="D705" s="48" t="s">
        <v>1698</v>
      </c>
      <c r="E705" s="48" t="s">
        <v>12</v>
      </c>
      <c r="F705" s="147">
        <v>126</v>
      </c>
      <c r="G705" s="118">
        <f t="shared" si="54"/>
        <v>6300000</v>
      </c>
      <c r="H705" s="189">
        <v>0.7</v>
      </c>
      <c r="I705" s="119">
        <f t="shared" si="53"/>
        <v>1890000</v>
      </c>
    </row>
    <row r="706" spans="1:9">
      <c r="A706" s="47" t="s">
        <v>1707</v>
      </c>
      <c r="B706" s="49" t="s">
        <v>1708</v>
      </c>
      <c r="C706" s="38" t="s">
        <v>1709</v>
      </c>
      <c r="D706" s="48" t="s">
        <v>1706</v>
      </c>
      <c r="E706" s="48" t="s">
        <v>12</v>
      </c>
      <c r="F706" s="147">
        <v>29</v>
      </c>
      <c r="G706" s="118">
        <f t="shared" si="54"/>
        <v>1450000</v>
      </c>
      <c r="H706" s="189">
        <v>0.7</v>
      </c>
      <c r="I706" s="119">
        <f t="shared" si="53"/>
        <v>435000</v>
      </c>
    </row>
    <row r="707" spans="1:9">
      <c r="A707" s="47" t="s">
        <v>1715</v>
      </c>
      <c r="B707" s="49" t="s">
        <v>1716</v>
      </c>
      <c r="C707" s="38" t="s">
        <v>1717</v>
      </c>
      <c r="D707" s="48" t="s">
        <v>1714</v>
      </c>
      <c r="E707" s="48" t="s">
        <v>12</v>
      </c>
      <c r="F707" s="147">
        <v>20</v>
      </c>
      <c r="G707" s="118">
        <f t="shared" si="54"/>
        <v>1000000</v>
      </c>
      <c r="H707" s="189">
        <v>0.7</v>
      </c>
      <c r="I707" s="119">
        <f t="shared" si="53"/>
        <v>300000</v>
      </c>
    </row>
    <row r="708" spans="1:9">
      <c r="A708" s="47" t="s">
        <v>1731</v>
      </c>
      <c r="B708" s="49" t="s">
        <v>1732</v>
      </c>
      <c r="C708" s="38" t="s">
        <v>1733</v>
      </c>
      <c r="D708" s="48" t="s">
        <v>1730</v>
      </c>
      <c r="E708" s="48" t="s">
        <v>12</v>
      </c>
      <c r="F708" s="153">
        <v>25</v>
      </c>
      <c r="G708" s="118">
        <f t="shared" si="54"/>
        <v>1250000</v>
      </c>
      <c r="H708" s="189">
        <v>0.7</v>
      </c>
      <c r="I708" s="119">
        <f t="shared" si="53"/>
        <v>375000</v>
      </c>
    </row>
    <row r="709" spans="1:9">
      <c r="A709" s="47" t="s">
        <v>1735</v>
      </c>
      <c r="B709" s="49" t="s">
        <v>1736</v>
      </c>
      <c r="C709" s="38" t="s">
        <v>1737</v>
      </c>
      <c r="D709" s="48" t="s">
        <v>1734</v>
      </c>
      <c r="E709" s="48" t="s">
        <v>12</v>
      </c>
      <c r="F709" s="152">
        <v>26</v>
      </c>
      <c r="G709" s="118">
        <f t="shared" si="54"/>
        <v>1300000</v>
      </c>
      <c r="H709" s="189">
        <v>0.7</v>
      </c>
      <c r="I709" s="119">
        <f t="shared" si="53"/>
        <v>390000</v>
      </c>
    </row>
    <row r="710" spans="1:9">
      <c r="A710" s="47" t="s">
        <v>1739</v>
      </c>
      <c r="B710" s="49" t="s">
        <v>1740</v>
      </c>
      <c r="C710" s="38" t="s">
        <v>1741</v>
      </c>
      <c r="D710" s="48" t="s">
        <v>1738</v>
      </c>
      <c r="E710" s="48" t="s">
        <v>12</v>
      </c>
      <c r="F710" s="147">
        <v>20</v>
      </c>
      <c r="G710" s="118">
        <f t="shared" si="54"/>
        <v>1000000</v>
      </c>
      <c r="H710" s="189">
        <v>0.7</v>
      </c>
      <c r="I710" s="119">
        <f t="shared" si="53"/>
        <v>300000</v>
      </c>
    </row>
    <row r="711" spans="1:9">
      <c r="A711" s="47" t="s">
        <v>1747</v>
      </c>
      <c r="B711" s="49" t="s">
        <v>1748</v>
      </c>
      <c r="C711" s="38" t="s">
        <v>1749</v>
      </c>
      <c r="D711" s="48" t="s">
        <v>1746</v>
      </c>
      <c r="E711" s="82" t="s">
        <v>12</v>
      </c>
      <c r="F711" s="153">
        <v>25</v>
      </c>
      <c r="G711" s="118">
        <f t="shared" si="54"/>
        <v>1250000</v>
      </c>
      <c r="H711" s="189">
        <v>0.7</v>
      </c>
      <c r="I711" s="119">
        <f t="shared" si="53"/>
        <v>375000</v>
      </c>
    </row>
    <row r="712" spans="1:9">
      <c r="A712" s="47" t="s">
        <v>1751</v>
      </c>
      <c r="B712" s="49" t="s">
        <v>1752</v>
      </c>
      <c r="C712" s="38" t="s">
        <v>1753</v>
      </c>
      <c r="D712" s="48" t="s">
        <v>1750</v>
      </c>
      <c r="E712" s="48" t="s">
        <v>12</v>
      </c>
      <c r="F712" s="147">
        <v>50</v>
      </c>
      <c r="G712" s="118">
        <f t="shared" si="54"/>
        <v>2500000</v>
      </c>
      <c r="H712" s="189">
        <v>0.7</v>
      </c>
      <c r="I712" s="119">
        <f t="shared" si="53"/>
        <v>750000</v>
      </c>
    </row>
    <row r="713" spans="1:9">
      <c r="A713" s="47" t="s">
        <v>1791</v>
      </c>
      <c r="B713" s="49" t="s">
        <v>1792</v>
      </c>
      <c r="C713" s="38" t="s">
        <v>1793</v>
      </c>
      <c r="D713" s="48" t="s">
        <v>1790</v>
      </c>
      <c r="E713" s="48" t="s">
        <v>12</v>
      </c>
      <c r="F713" s="147">
        <v>59</v>
      </c>
      <c r="G713" s="118">
        <f t="shared" si="54"/>
        <v>2950000</v>
      </c>
      <c r="H713" s="189">
        <v>0.7</v>
      </c>
      <c r="I713" s="119">
        <f t="shared" si="53"/>
        <v>885000</v>
      </c>
    </row>
    <row r="714" spans="1:9">
      <c r="A714" s="47" t="s">
        <v>1810</v>
      </c>
      <c r="B714" s="49" t="s">
        <v>1811</v>
      </c>
      <c r="C714" s="38" t="s">
        <v>1812</v>
      </c>
      <c r="D714" s="48" t="s">
        <v>1809</v>
      </c>
      <c r="E714" s="48" t="s">
        <v>12</v>
      </c>
      <c r="F714" s="147">
        <v>34</v>
      </c>
      <c r="G714" s="118">
        <f t="shared" si="54"/>
        <v>1700000</v>
      </c>
      <c r="H714" s="189">
        <v>0.7</v>
      </c>
      <c r="I714" s="119">
        <f t="shared" si="53"/>
        <v>510000</v>
      </c>
    </row>
    <row r="715" spans="1:9">
      <c r="A715" s="47" t="s">
        <v>1814</v>
      </c>
      <c r="B715" s="49" t="s">
        <v>1815</v>
      </c>
      <c r="C715" s="38" t="s">
        <v>1749</v>
      </c>
      <c r="D715" s="48" t="s">
        <v>1813</v>
      </c>
      <c r="E715" s="48" t="s">
        <v>12</v>
      </c>
      <c r="F715" s="147">
        <v>23</v>
      </c>
      <c r="G715" s="118">
        <f t="shared" si="54"/>
        <v>1150000</v>
      </c>
      <c r="H715" s="189">
        <v>0.7</v>
      </c>
      <c r="I715" s="119">
        <f t="shared" si="53"/>
        <v>345000</v>
      </c>
    </row>
    <row r="716" spans="1:9">
      <c r="A716" s="47" t="s">
        <v>1821</v>
      </c>
      <c r="B716" s="49" t="s">
        <v>1822</v>
      </c>
      <c r="C716" s="38" t="s">
        <v>1823</v>
      </c>
      <c r="D716" s="48" t="s">
        <v>1820</v>
      </c>
      <c r="E716" s="48" t="s">
        <v>12</v>
      </c>
      <c r="F716" s="147">
        <v>44</v>
      </c>
      <c r="G716" s="118">
        <f t="shared" si="54"/>
        <v>2200000</v>
      </c>
      <c r="H716" s="189">
        <v>0.7</v>
      </c>
      <c r="I716" s="119">
        <f t="shared" si="53"/>
        <v>660000</v>
      </c>
    </row>
    <row r="717" spans="1:9">
      <c r="A717" s="97" t="s">
        <v>1668</v>
      </c>
      <c r="B717" s="75" t="s">
        <v>1669</v>
      </c>
      <c r="C717" s="46" t="s">
        <v>1670</v>
      </c>
      <c r="D717" s="43" t="s">
        <v>1667</v>
      </c>
      <c r="E717" s="79" t="s">
        <v>18</v>
      </c>
      <c r="F717" s="146">
        <v>20</v>
      </c>
      <c r="G717" s="118">
        <f t="shared" si="54"/>
        <v>1000000</v>
      </c>
      <c r="H717" s="189">
        <v>0.7</v>
      </c>
      <c r="I717" s="119">
        <f t="shared" si="53"/>
        <v>300000</v>
      </c>
    </row>
    <row r="718" spans="1:9">
      <c r="A718" s="42" t="s">
        <v>1672</v>
      </c>
      <c r="B718" s="44" t="s">
        <v>1673</v>
      </c>
      <c r="C718" s="38" t="s">
        <v>1674</v>
      </c>
      <c r="D718" s="43" t="s">
        <v>1671</v>
      </c>
      <c r="E718" s="43" t="s">
        <v>18</v>
      </c>
      <c r="F718" s="149">
        <v>28</v>
      </c>
      <c r="G718" s="118">
        <f t="shared" si="54"/>
        <v>1400000</v>
      </c>
      <c r="H718" s="189">
        <v>0.7</v>
      </c>
      <c r="I718" s="119">
        <f t="shared" si="53"/>
        <v>420000</v>
      </c>
    </row>
    <row r="719" spans="1:9">
      <c r="A719" s="35" t="s">
        <v>1680</v>
      </c>
      <c r="B719" s="37" t="s">
        <v>1681</v>
      </c>
      <c r="C719" s="38" t="s">
        <v>1682</v>
      </c>
      <c r="D719" s="36" t="s">
        <v>1679</v>
      </c>
      <c r="E719" s="36" t="s">
        <v>18</v>
      </c>
      <c r="F719" s="151">
        <v>100</v>
      </c>
      <c r="G719" s="118">
        <f t="shared" si="54"/>
        <v>5000000</v>
      </c>
      <c r="H719" s="189">
        <v>0.7</v>
      </c>
      <c r="I719" s="119">
        <f t="shared" si="53"/>
        <v>1500000</v>
      </c>
    </row>
    <row r="720" spans="1:9">
      <c r="A720" s="35" t="s">
        <v>1692</v>
      </c>
      <c r="B720" s="37" t="s">
        <v>1693</v>
      </c>
      <c r="C720" s="38" t="s">
        <v>1694</v>
      </c>
      <c r="D720" s="36" t="s">
        <v>1691</v>
      </c>
      <c r="E720" s="36" t="s">
        <v>18</v>
      </c>
      <c r="F720" s="151">
        <v>21</v>
      </c>
      <c r="G720" s="118">
        <f t="shared" si="54"/>
        <v>1050000</v>
      </c>
      <c r="H720" s="189">
        <v>0.7</v>
      </c>
      <c r="I720" s="119">
        <f t="shared" si="53"/>
        <v>315000</v>
      </c>
    </row>
    <row r="721" spans="1:9">
      <c r="A721" s="35" t="s">
        <v>1723</v>
      </c>
      <c r="B721" s="50" t="s">
        <v>1724</v>
      </c>
      <c r="C721" s="38" t="s">
        <v>1725</v>
      </c>
      <c r="D721" s="36" t="s">
        <v>1722</v>
      </c>
      <c r="E721" s="36" t="s">
        <v>18</v>
      </c>
      <c r="F721" s="151">
        <v>112</v>
      </c>
      <c r="G721" s="118">
        <f t="shared" si="54"/>
        <v>5600000</v>
      </c>
      <c r="H721" s="189">
        <v>0.7</v>
      </c>
      <c r="I721" s="119">
        <f t="shared" si="53"/>
        <v>1680000</v>
      </c>
    </row>
    <row r="722" spans="1:9">
      <c r="A722" s="47" t="s">
        <v>1743</v>
      </c>
      <c r="B722" s="49" t="s">
        <v>1744</v>
      </c>
      <c r="C722" s="38" t="s">
        <v>1745</v>
      </c>
      <c r="D722" s="48" t="s">
        <v>1742</v>
      </c>
      <c r="E722" s="82" t="s">
        <v>18</v>
      </c>
      <c r="F722" s="152">
        <v>172</v>
      </c>
      <c r="G722" s="118">
        <f t="shared" si="54"/>
        <v>8600000</v>
      </c>
      <c r="H722" s="189">
        <v>0.7</v>
      </c>
      <c r="I722" s="119">
        <f t="shared" si="53"/>
        <v>2580000</v>
      </c>
    </row>
    <row r="723" spans="1:9">
      <c r="A723" s="35" t="s">
        <v>1803</v>
      </c>
      <c r="B723" s="37" t="s">
        <v>1804</v>
      </c>
      <c r="C723" s="38" t="s">
        <v>1674</v>
      </c>
      <c r="D723" s="36" t="s">
        <v>1802</v>
      </c>
      <c r="E723" s="36" t="s">
        <v>18</v>
      </c>
      <c r="F723" s="151">
        <v>30</v>
      </c>
      <c r="G723" s="118">
        <f t="shared" si="54"/>
        <v>1500000</v>
      </c>
      <c r="H723" s="189">
        <v>0.7</v>
      </c>
      <c r="I723" s="119">
        <f t="shared" si="53"/>
        <v>450000</v>
      </c>
    </row>
    <row r="724" spans="1:9">
      <c r="A724" s="35" t="s">
        <v>1817</v>
      </c>
      <c r="B724" s="37" t="s">
        <v>1818</v>
      </c>
      <c r="C724" s="38" t="s">
        <v>1819</v>
      </c>
      <c r="D724" s="36" t="s">
        <v>1816</v>
      </c>
      <c r="E724" s="36" t="s">
        <v>18</v>
      </c>
      <c r="F724" s="151">
        <v>165</v>
      </c>
      <c r="G724" s="118">
        <f t="shared" si="54"/>
        <v>8250000</v>
      </c>
      <c r="H724" s="189">
        <v>0.7</v>
      </c>
      <c r="I724" s="119">
        <f t="shared" si="53"/>
        <v>2475000</v>
      </c>
    </row>
    <row r="725" spans="1:9">
      <c r="A725" s="42" t="s">
        <v>1676</v>
      </c>
      <c r="B725" s="44" t="s">
        <v>1677</v>
      </c>
      <c r="C725" s="38" t="s">
        <v>1678</v>
      </c>
      <c r="D725" s="43" t="s">
        <v>1675</v>
      </c>
      <c r="E725" s="43" t="s">
        <v>42</v>
      </c>
      <c r="F725" s="149">
        <v>66</v>
      </c>
      <c r="G725" s="118">
        <f t="shared" si="54"/>
        <v>3300000</v>
      </c>
      <c r="H725" s="189">
        <v>0.7</v>
      </c>
      <c r="I725" s="119">
        <f t="shared" si="53"/>
        <v>990000</v>
      </c>
    </row>
    <row r="726" spans="1:9">
      <c r="A726" s="42" t="s">
        <v>1684</v>
      </c>
      <c r="B726" s="44" t="s">
        <v>1685</v>
      </c>
      <c r="C726" s="38" t="s">
        <v>1686</v>
      </c>
      <c r="D726" s="43" t="s">
        <v>1683</v>
      </c>
      <c r="E726" s="43" t="s">
        <v>42</v>
      </c>
      <c r="F726" s="149">
        <v>80</v>
      </c>
      <c r="G726" s="118">
        <f t="shared" si="54"/>
        <v>4000000</v>
      </c>
      <c r="H726" s="189">
        <v>0.7</v>
      </c>
      <c r="I726" s="119">
        <f t="shared" si="53"/>
        <v>1200000</v>
      </c>
    </row>
    <row r="727" spans="1:9">
      <c r="A727" s="47" t="s">
        <v>1806</v>
      </c>
      <c r="B727" s="49" t="s">
        <v>1807</v>
      </c>
      <c r="C727" s="38" t="s">
        <v>1808</v>
      </c>
      <c r="D727" s="48" t="s">
        <v>1805</v>
      </c>
      <c r="E727" s="82" t="s">
        <v>42</v>
      </c>
      <c r="F727" s="147">
        <v>24</v>
      </c>
      <c r="G727" s="118">
        <f t="shared" si="54"/>
        <v>1200000</v>
      </c>
      <c r="H727" s="189">
        <v>0.7</v>
      </c>
      <c r="I727" s="119">
        <f t="shared" si="53"/>
        <v>360000</v>
      </c>
    </row>
    <row r="728" spans="1:9">
      <c r="A728" s="42" t="s">
        <v>1825</v>
      </c>
      <c r="B728" s="44" t="s">
        <v>1826</v>
      </c>
      <c r="C728" s="38" t="s">
        <v>1827</v>
      </c>
      <c r="D728" s="48" t="s">
        <v>1824</v>
      </c>
      <c r="E728" s="43" t="s">
        <v>42</v>
      </c>
      <c r="F728" s="149">
        <v>28</v>
      </c>
      <c r="G728" s="118">
        <f t="shared" si="54"/>
        <v>1400000</v>
      </c>
      <c r="H728" s="189">
        <v>0.7</v>
      </c>
      <c r="I728" s="119">
        <f t="shared" si="53"/>
        <v>420000</v>
      </c>
    </row>
    <row r="729" spans="1:9">
      <c r="A729" s="42" t="s">
        <v>1711</v>
      </c>
      <c r="B729" s="44" t="s">
        <v>1712</v>
      </c>
      <c r="C729" s="38" t="s">
        <v>1713</v>
      </c>
      <c r="D729" s="43" t="s">
        <v>1710</v>
      </c>
      <c r="E729" s="43" t="s">
        <v>33</v>
      </c>
      <c r="F729" s="149">
        <v>33</v>
      </c>
      <c r="G729" s="118">
        <f t="shared" si="54"/>
        <v>1650000</v>
      </c>
      <c r="H729" s="189">
        <v>0.7</v>
      </c>
      <c r="I729" s="119">
        <f t="shared" si="53"/>
        <v>495000</v>
      </c>
    </row>
    <row r="730" spans="1:9" s="3" customFormat="1">
      <c r="A730" s="42"/>
      <c r="B730" s="44"/>
      <c r="C730" s="38"/>
      <c r="D730" s="43"/>
      <c r="E730" s="43"/>
      <c r="F730" s="149"/>
      <c r="G730" s="118"/>
      <c r="H730" s="189"/>
      <c r="I730" s="119"/>
    </row>
    <row r="731" spans="1:9" s="3" customFormat="1" ht="22.5" customHeight="1">
      <c r="A731" s="42"/>
      <c r="B731" s="203" t="s">
        <v>9744</v>
      </c>
      <c r="C731" s="38"/>
      <c r="D731" s="43"/>
      <c r="E731" s="43"/>
      <c r="F731" s="149"/>
      <c r="G731" s="118"/>
      <c r="H731" s="189"/>
      <c r="I731" s="119"/>
    </row>
    <row r="732" spans="1:9">
      <c r="A732" s="42"/>
      <c r="B732" s="44"/>
      <c r="C732" s="38"/>
      <c r="D732" s="43"/>
      <c r="E732" s="43"/>
      <c r="F732" s="149"/>
      <c r="G732" s="118"/>
      <c r="H732" s="189"/>
      <c r="I732" s="119"/>
    </row>
    <row r="733" spans="1:9" ht="15.75">
      <c r="A733" s="16" t="s">
        <v>8872</v>
      </c>
      <c r="B733" s="27" t="s">
        <v>8873</v>
      </c>
      <c r="C733" s="26" t="s">
        <v>8874</v>
      </c>
      <c r="D733" s="9">
        <v>1151142</v>
      </c>
      <c r="E733" s="228">
        <v>2016</v>
      </c>
      <c r="F733" s="141">
        <v>110</v>
      </c>
      <c r="G733" s="118">
        <f t="shared" ref="G733:G744" si="55">F733*50000</f>
        <v>5500000</v>
      </c>
      <c r="H733" s="188">
        <v>0.1</v>
      </c>
      <c r="I733" s="118">
        <f t="shared" ref="I733:I764" si="56">G733*90%</f>
        <v>4950000</v>
      </c>
    </row>
    <row r="734" spans="1:9" ht="15.75">
      <c r="A734" s="16" t="s">
        <v>8996</v>
      </c>
      <c r="B734" s="27" t="s">
        <v>8997</v>
      </c>
      <c r="C734" s="26" t="s">
        <v>8998</v>
      </c>
      <c r="D734" s="9">
        <v>1151146</v>
      </c>
      <c r="E734" s="228">
        <v>2016</v>
      </c>
      <c r="F734" s="141">
        <v>19</v>
      </c>
      <c r="G734" s="118">
        <f t="shared" si="55"/>
        <v>950000</v>
      </c>
      <c r="H734" s="188">
        <v>0.1</v>
      </c>
      <c r="I734" s="118">
        <f t="shared" si="56"/>
        <v>855000</v>
      </c>
    </row>
    <row r="735" spans="1:9" ht="15.75">
      <c r="A735" s="16" t="s">
        <v>9585</v>
      </c>
      <c r="B735" s="27" t="s">
        <v>9586</v>
      </c>
      <c r="C735" s="26" t="s">
        <v>9587</v>
      </c>
      <c r="D735" s="9">
        <v>1151183</v>
      </c>
      <c r="E735" s="228">
        <v>2016</v>
      </c>
      <c r="F735" s="141">
        <v>13</v>
      </c>
      <c r="G735" s="118">
        <f t="shared" si="55"/>
        <v>650000</v>
      </c>
      <c r="H735" s="188">
        <v>0.1</v>
      </c>
      <c r="I735" s="118">
        <f t="shared" si="56"/>
        <v>585000</v>
      </c>
    </row>
    <row r="736" spans="1:9" ht="15.75">
      <c r="A736" s="16" t="s">
        <v>9639</v>
      </c>
      <c r="B736" s="27" t="s">
        <v>9640</v>
      </c>
      <c r="C736" s="26" t="s">
        <v>9641</v>
      </c>
      <c r="D736" s="9">
        <v>1151199</v>
      </c>
      <c r="E736" s="228">
        <v>2016</v>
      </c>
      <c r="F736" s="141">
        <v>8</v>
      </c>
      <c r="G736" s="118">
        <f t="shared" si="55"/>
        <v>400000</v>
      </c>
      <c r="H736" s="188">
        <v>0.1</v>
      </c>
      <c r="I736" s="118">
        <f t="shared" si="56"/>
        <v>360000</v>
      </c>
    </row>
    <row r="737" spans="1:9" ht="15.75">
      <c r="A737" s="16" t="s">
        <v>9454</v>
      </c>
      <c r="B737" s="27" t="s">
        <v>9455</v>
      </c>
      <c r="C737" s="26" t="s">
        <v>9456</v>
      </c>
      <c r="D737" s="9">
        <v>1151200</v>
      </c>
      <c r="E737" s="228">
        <v>2016</v>
      </c>
      <c r="F737" s="141">
        <v>19</v>
      </c>
      <c r="G737" s="118">
        <f t="shared" si="55"/>
        <v>950000</v>
      </c>
      <c r="H737" s="188">
        <v>0.1</v>
      </c>
      <c r="I737" s="118">
        <f t="shared" si="56"/>
        <v>855000</v>
      </c>
    </row>
    <row r="738" spans="1:9" ht="15.75">
      <c r="A738" s="16" t="s">
        <v>9457</v>
      </c>
      <c r="B738" s="27" t="s">
        <v>9458</v>
      </c>
      <c r="C738" s="26" t="s">
        <v>5279</v>
      </c>
      <c r="D738" s="9">
        <v>1151201</v>
      </c>
      <c r="E738" s="228">
        <v>2016</v>
      </c>
      <c r="F738" s="141">
        <v>13</v>
      </c>
      <c r="G738" s="118">
        <f t="shared" si="55"/>
        <v>650000</v>
      </c>
      <c r="H738" s="188">
        <v>0.1</v>
      </c>
      <c r="I738" s="118">
        <f t="shared" si="56"/>
        <v>585000</v>
      </c>
    </row>
    <row r="739" spans="1:9" ht="15.75">
      <c r="A739" s="15" t="s">
        <v>8270</v>
      </c>
      <c r="B739" s="18" t="s">
        <v>8271</v>
      </c>
      <c r="C739" s="9" t="s">
        <v>8272</v>
      </c>
      <c r="D739" s="9">
        <v>1151202</v>
      </c>
      <c r="E739" s="227">
        <v>2016</v>
      </c>
      <c r="F739" s="141">
        <v>10</v>
      </c>
      <c r="G739" s="118">
        <f t="shared" si="55"/>
        <v>500000</v>
      </c>
      <c r="H739" s="188">
        <v>0.1</v>
      </c>
      <c r="I739" s="118">
        <f t="shared" si="56"/>
        <v>450000</v>
      </c>
    </row>
    <row r="740" spans="1:9" ht="15.75">
      <c r="A740" s="15" t="s">
        <v>8278</v>
      </c>
      <c r="B740" s="18" t="s">
        <v>8279</v>
      </c>
      <c r="C740" s="9" t="s">
        <v>8280</v>
      </c>
      <c r="D740" s="9">
        <v>1151203</v>
      </c>
      <c r="E740" s="227">
        <v>2016</v>
      </c>
      <c r="F740" s="141">
        <v>13</v>
      </c>
      <c r="G740" s="118">
        <f t="shared" si="55"/>
        <v>650000</v>
      </c>
      <c r="H740" s="188">
        <v>0.1</v>
      </c>
      <c r="I740" s="118">
        <f t="shared" si="56"/>
        <v>585000</v>
      </c>
    </row>
    <row r="741" spans="1:9" ht="15.75">
      <c r="A741" s="56" t="s">
        <v>1976</v>
      </c>
      <c r="B741" s="59" t="s">
        <v>1977</v>
      </c>
      <c r="C741" s="24" t="s">
        <v>1978</v>
      </c>
      <c r="D741" s="24" t="s">
        <v>1975</v>
      </c>
      <c r="E741" s="230" t="s">
        <v>194</v>
      </c>
      <c r="F741" s="139">
        <v>18</v>
      </c>
      <c r="G741" s="118">
        <f t="shared" si="55"/>
        <v>900000</v>
      </c>
      <c r="H741" s="188">
        <v>0.1</v>
      </c>
      <c r="I741" s="118">
        <f t="shared" si="56"/>
        <v>810000</v>
      </c>
    </row>
    <row r="742" spans="1:9" ht="15.75">
      <c r="A742" s="56" t="s">
        <v>1992</v>
      </c>
      <c r="B742" s="59" t="s">
        <v>1993</v>
      </c>
      <c r="C742" s="24" t="s">
        <v>1994</v>
      </c>
      <c r="D742" s="24" t="s">
        <v>1991</v>
      </c>
      <c r="E742" s="230" t="s">
        <v>194</v>
      </c>
      <c r="F742" s="139">
        <v>20</v>
      </c>
      <c r="G742" s="118">
        <f t="shared" si="55"/>
        <v>1000000</v>
      </c>
      <c r="H742" s="188">
        <v>0.1</v>
      </c>
      <c r="I742" s="118">
        <f t="shared" si="56"/>
        <v>900000</v>
      </c>
    </row>
    <row r="743" spans="1:9" ht="15.75">
      <c r="A743" s="56" t="s">
        <v>2078</v>
      </c>
      <c r="B743" s="59" t="s">
        <v>2079</v>
      </c>
      <c r="C743" s="24" t="s">
        <v>1990</v>
      </c>
      <c r="D743" s="24" t="s">
        <v>2077</v>
      </c>
      <c r="E743" s="230" t="s">
        <v>194</v>
      </c>
      <c r="F743" s="139">
        <v>13</v>
      </c>
      <c r="G743" s="118">
        <f t="shared" si="55"/>
        <v>650000</v>
      </c>
      <c r="H743" s="188">
        <v>0.1</v>
      </c>
      <c r="I743" s="118">
        <f t="shared" si="56"/>
        <v>585000</v>
      </c>
    </row>
    <row r="744" spans="1:9" ht="15.75">
      <c r="A744" s="56" t="s">
        <v>2093</v>
      </c>
      <c r="B744" s="59" t="s">
        <v>2094</v>
      </c>
      <c r="C744" s="24" t="s">
        <v>1203</v>
      </c>
      <c r="D744" s="24" t="s">
        <v>2092</v>
      </c>
      <c r="E744" s="230" t="s">
        <v>194</v>
      </c>
      <c r="F744" s="139">
        <v>18</v>
      </c>
      <c r="G744" s="118">
        <f t="shared" si="55"/>
        <v>900000</v>
      </c>
      <c r="H744" s="188">
        <v>0.1</v>
      </c>
      <c r="I744" s="118">
        <f t="shared" si="56"/>
        <v>810000</v>
      </c>
    </row>
    <row r="745" spans="1:9">
      <c r="A745" s="47" t="s">
        <v>2155</v>
      </c>
      <c r="B745" s="73" t="s">
        <v>2156</v>
      </c>
      <c r="C745" s="38" t="s">
        <v>2157</v>
      </c>
      <c r="D745" s="48" t="s">
        <v>2154</v>
      </c>
      <c r="E745" s="231" t="s">
        <v>194</v>
      </c>
      <c r="F745" s="176">
        <v>40</v>
      </c>
      <c r="G745" s="118">
        <f>F745*35000</f>
        <v>1400000</v>
      </c>
      <c r="H745" s="188">
        <v>0.1</v>
      </c>
      <c r="I745" s="118">
        <f t="shared" si="56"/>
        <v>1260000</v>
      </c>
    </row>
    <row r="746" spans="1:9" ht="15.75">
      <c r="A746" s="16" t="s">
        <v>8409</v>
      </c>
      <c r="B746" s="27" t="s">
        <v>8410</v>
      </c>
      <c r="C746" s="26" t="s">
        <v>8411</v>
      </c>
      <c r="D746" s="9">
        <v>1151132</v>
      </c>
      <c r="E746" s="228">
        <v>2015</v>
      </c>
      <c r="F746" s="141">
        <v>13</v>
      </c>
      <c r="G746" s="118">
        <f t="shared" ref="G746:G777" si="57">F746*50000</f>
        <v>650000</v>
      </c>
      <c r="H746" s="188">
        <v>0.1</v>
      </c>
      <c r="I746" s="118">
        <f t="shared" si="56"/>
        <v>585000</v>
      </c>
    </row>
    <row r="747" spans="1:9" ht="15.75">
      <c r="A747" s="16" t="s">
        <v>8418</v>
      </c>
      <c r="B747" s="27" t="s">
        <v>8419</v>
      </c>
      <c r="C747" s="26" t="s">
        <v>8420</v>
      </c>
      <c r="D747" s="9">
        <v>1151133</v>
      </c>
      <c r="E747" s="228">
        <v>2015</v>
      </c>
      <c r="F747" s="141">
        <v>19</v>
      </c>
      <c r="G747" s="118">
        <f t="shared" si="57"/>
        <v>950000</v>
      </c>
      <c r="H747" s="188">
        <v>0.1</v>
      </c>
      <c r="I747" s="118">
        <f t="shared" si="56"/>
        <v>855000</v>
      </c>
    </row>
    <row r="748" spans="1:9" ht="15.75">
      <c r="A748" s="16" t="s">
        <v>8457</v>
      </c>
      <c r="B748" s="27" t="s">
        <v>8458</v>
      </c>
      <c r="C748" s="26" t="s">
        <v>8459</v>
      </c>
      <c r="D748" s="9">
        <v>1151134</v>
      </c>
      <c r="E748" s="228">
        <v>2015</v>
      </c>
      <c r="F748" s="141">
        <v>19</v>
      </c>
      <c r="G748" s="118">
        <f t="shared" si="57"/>
        <v>950000</v>
      </c>
      <c r="H748" s="188">
        <v>0.1</v>
      </c>
      <c r="I748" s="118">
        <f t="shared" si="56"/>
        <v>855000</v>
      </c>
    </row>
    <row r="749" spans="1:9" ht="15.75">
      <c r="A749" s="16" t="s">
        <v>8460</v>
      </c>
      <c r="B749" s="27" t="s">
        <v>8461</v>
      </c>
      <c r="C749" s="26" t="s">
        <v>8462</v>
      </c>
      <c r="D749" s="9">
        <v>1151135</v>
      </c>
      <c r="E749" s="228">
        <v>2015</v>
      </c>
      <c r="F749" s="141">
        <v>19</v>
      </c>
      <c r="G749" s="118">
        <f t="shared" si="57"/>
        <v>950000</v>
      </c>
      <c r="H749" s="188">
        <v>0.1</v>
      </c>
      <c r="I749" s="118">
        <f t="shared" si="56"/>
        <v>855000</v>
      </c>
    </row>
    <row r="750" spans="1:9" ht="15.75">
      <c r="A750" s="16" t="s">
        <v>8463</v>
      </c>
      <c r="B750" s="27" t="s">
        <v>8464</v>
      </c>
      <c r="C750" s="26" t="s">
        <v>8465</v>
      </c>
      <c r="D750" s="9">
        <v>1151136</v>
      </c>
      <c r="E750" s="228">
        <v>2015</v>
      </c>
      <c r="F750" s="141">
        <v>13</v>
      </c>
      <c r="G750" s="118">
        <f t="shared" si="57"/>
        <v>650000</v>
      </c>
      <c r="H750" s="188">
        <v>0.1</v>
      </c>
      <c r="I750" s="118">
        <f t="shared" si="56"/>
        <v>585000</v>
      </c>
    </row>
    <row r="751" spans="1:9" ht="15.75">
      <c r="A751" s="16" t="s">
        <v>8590</v>
      </c>
      <c r="B751" s="27" t="s">
        <v>8591</v>
      </c>
      <c r="C751" s="26" t="s">
        <v>1558</v>
      </c>
      <c r="D751" s="9">
        <v>1151137</v>
      </c>
      <c r="E751" s="228">
        <v>2015</v>
      </c>
      <c r="F751" s="141">
        <v>65</v>
      </c>
      <c r="G751" s="118">
        <f t="shared" si="57"/>
        <v>3250000</v>
      </c>
      <c r="H751" s="188">
        <v>0.1</v>
      </c>
      <c r="I751" s="118">
        <f t="shared" si="56"/>
        <v>2925000</v>
      </c>
    </row>
    <row r="752" spans="1:9" ht="15.75">
      <c r="A752" s="16" t="s">
        <v>8619</v>
      </c>
      <c r="B752" s="27" t="s">
        <v>8620</v>
      </c>
      <c r="C752" s="26" t="s">
        <v>8621</v>
      </c>
      <c r="D752" s="9">
        <v>1151138</v>
      </c>
      <c r="E752" s="228">
        <v>2015</v>
      </c>
      <c r="F752" s="141">
        <v>110</v>
      </c>
      <c r="G752" s="118">
        <f t="shared" si="57"/>
        <v>5500000</v>
      </c>
      <c r="H752" s="188">
        <v>0.1</v>
      </c>
      <c r="I752" s="118">
        <f t="shared" si="56"/>
        <v>4950000</v>
      </c>
    </row>
    <row r="753" spans="1:9" ht="15.75">
      <c r="A753" s="16" t="s">
        <v>8685</v>
      </c>
      <c r="B753" s="27" t="s">
        <v>8686</v>
      </c>
      <c r="C753" s="26" t="s">
        <v>8687</v>
      </c>
      <c r="D753" s="9">
        <v>1151139</v>
      </c>
      <c r="E753" s="228">
        <v>2015</v>
      </c>
      <c r="F753" s="141">
        <v>65</v>
      </c>
      <c r="G753" s="118">
        <f t="shared" si="57"/>
        <v>3250000</v>
      </c>
      <c r="H753" s="188">
        <v>0.1</v>
      </c>
      <c r="I753" s="118">
        <f t="shared" si="56"/>
        <v>2925000</v>
      </c>
    </row>
    <row r="754" spans="1:9" ht="15.75">
      <c r="A754" s="16" t="s">
        <v>8829</v>
      </c>
      <c r="B754" s="27" t="s">
        <v>8830</v>
      </c>
      <c r="C754" s="26" t="s">
        <v>8831</v>
      </c>
      <c r="D754" s="9">
        <v>1151140</v>
      </c>
      <c r="E754" s="228">
        <v>2015</v>
      </c>
      <c r="F754" s="141">
        <v>25</v>
      </c>
      <c r="G754" s="118">
        <f t="shared" si="57"/>
        <v>1250000</v>
      </c>
      <c r="H754" s="188">
        <v>0.1</v>
      </c>
      <c r="I754" s="118">
        <f t="shared" si="56"/>
        <v>1125000</v>
      </c>
    </row>
    <row r="755" spans="1:9" ht="15.75">
      <c r="A755" s="16" t="s">
        <v>8855</v>
      </c>
      <c r="B755" s="27" t="s">
        <v>8856</v>
      </c>
      <c r="C755" s="26" t="s">
        <v>8857</v>
      </c>
      <c r="D755" s="9">
        <v>1151141</v>
      </c>
      <c r="E755" s="228">
        <v>2015</v>
      </c>
      <c r="F755" s="141">
        <v>65</v>
      </c>
      <c r="G755" s="118">
        <f t="shared" si="57"/>
        <v>3250000</v>
      </c>
      <c r="H755" s="188">
        <v>0.1</v>
      </c>
      <c r="I755" s="118">
        <f t="shared" si="56"/>
        <v>2925000</v>
      </c>
    </row>
    <row r="756" spans="1:9" ht="15.75">
      <c r="A756" s="16" t="s">
        <v>8949</v>
      </c>
      <c r="B756" s="27" t="s">
        <v>8950</v>
      </c>
      <c r="C756" s="26" t="s">
        <v>8951</v>
      </c>
      <c r="D756" s="9">
        <v>1151143</v>
      </c>
      <c r="E756" s="228">
        <v>2015</v>
      </c>
      <c r="F756" s="141">
        <v>18</v>
      </c>
      <c r="G756" s="118">
        <f t="shared" si="57"/>
        <v>900000</v>
      </c>
      <c r="H756" s="188">
        <v>0.1</v>
      </c>
      <c r="I756" s="118">
        <f t="shared" si="56"/>
        <v>810000</v>
      </c>
    </row>
    <row r="757" spans="1:9" ht="15.75">
      <c r="A757" s="16" t="s">
        <v>9525</v>
      </c>
      <c r="B757" s="27" t="s">
        <v>9526</v>
      </c>
      <c r="C757" s="26" t="s">
        <v>8505</v>
      </c>
      <c r="D757" s="9">
        <v>1151144</v>
      </c>
      <c r="E757" s="228">
        <v>2015</v>
      </c>
      <c r="F757" s="141">
        <v>18</v>
      </c>
      <c r="G757" s="118">
        <f t="shared" si="57"/>
        <v>900000</v>
      </c>
      <c r="H757" s="188">
        <v>0.1</v>
      </c>
      <c r="I757" s="118">
        <f t="shared" si="56"/>
        <v>810000</v>
      </c>
    </row>
    <row r="758" spans="1:9" ht="15.75">
      <c r="A758" s="16" t="s">
        <v>9530</v>
      </c>
      <c r="B758" s="27" t="s">
        <v>9531</v>
      </c>
      <c r="C758" s="26" t="s">
        <v>9532</v>
      </c>
      <c r="D758" s="9">
        <v>1151145</v>
      </c>
      <c r="E758" s="228">
        <v>2015</v>
      </c>
      <c r="F758" s="141">
        <v>18</v>
      </c>
      <c r="G758" s="118">
        <f t="shared" si="57"/>
        <v>900000</v>
      </c>
      <c r="H758" s="188">
        <v>0.1</v>
      </c>
      <c r="I758" s="118">
        <f t="shared" si="56"/>
        <v>810000</v>
      </c>
    </row>
    <row r="759" spans="1:9" ht="15.75">
      <c r="A759" s="16" t="s">
        <v>9002</v>
      </c>
      <c r="B759" s="27" t="s">
        <v>9003</v>
      </c>
      <c r="C759" s="26" t="s">
        <v>9004</v>
      </c>
      <c r="D759" s="9">
        <v>1151147</v>
      </c>
      <c r="E759" s="228">
        <v>2015</v>
      </c>
      <c r="F759" s="141">
        <v>18</v>
      </c>
      <c r="G759" s="118">
        <f t="shared" si="57"/>
        <v>900000</v>
      </c>
      <c r="H759" s="188">
        <v>0.1</v>
      </c>
      <c r="I759" s="118">
        <f t="shared" si="56"/>
        <v>810000</v>
      </c>
    </row>
    <row r="760" spans="1:9" ht="15.75">
      <c r="A760" s="16" t="s">
        <v>9013</v>
      </c>
      <c r="B760" s="27" t="s">
        <v>9014</v>
      </c>
      <c r="C760" s="26" t="s">
        <v>9015</v>
      </c>
      <c r="D760" s="9">
        <v>1151148</v>
      </c>
      <c r="E760" s="228">
        <v>2015</v>
      </c>
      <c r="F760" s="141">
        <v>22</v>
      </c>
      <c r="G760" s="118">
        <f t="shared" si="57"/>
        <v>1100000</v>
      </c>
      <c r="H760" s="188">
        <v>0.1</v>
      </c>
      <c r="I760" s="118">
        <f t="shared" si="56"/>
        <v>990000</v>
      </c>
    </row>
    <row r="761" spans="1:9" ht="15.75">
      <c r="A761" s="16" t="s">
        <v>9016</v>
      </c>
      <c r="B761" s="27" t="s">
        <v>9017</v>
      </c>
      <c r="C761" s="26" t="s">
        <v>9018</v>
      </c>
      <c r="D761" s="9">
        <v>1151149</v>
      </c>
      <c r="E761" s="228">
        <v>2015</v>
      </c>
      <c r="F761" s="141">
        <v>18</v>
      </c>
      <c r="G761" s="118">
        <f t="shared" si="57"/>
        <v>900000</v>
      </c>
      <c r="H761" s="188">
        <v>0.1</v>
      </c>
      <c r="I761" s="118">
        <f t="shared" si="56"/>
        <v>810000</v>
      </c>
    </row>
    <row r="762" spans="1:9" ht="15.75">
      <c r="A762" s="16" t="s">
        <v>9019</v>
      </c>
      <c r="B762" s="27" t="s">
        <v>9020</v>
      </c>
      <c r="C762" s="26" t="s">
        <v>9021</v>
      </c>
      <c r="D762" s="9">
        <v>1151150</v>
      </c>
      <c r="E762" s="228">
        <v>2015</v>
      </c>
      <c r="F762" s="141">
        <v>18</v>
      </c>
      <c r="G762" s="118">
        <f t="shared" si="57"/>
        <v>900000</v>
      </c>
      <c r="H762" s="188">
        <v>0.1</v>
      </c>
      <c r="I762" s="118">
        <f t="shared" si="56"/>
        <v>810000</v>
      </c>
    </row>
    <row r="763" spans="1:9" ht="15.75">
      <c r="A763" s="16" t="s">
        <v>9539</v>
      </c>
      <c r="B763" s="27" t="s">
        <v>9540</v>
      </c>
      <c r="C763" s="26" t="s">
        <v>9541</v>
      </c>
      <c r="D763" s="9">
        <v>1151151</v>
      </c>
      <c r="E763" s="228">
        <v>2015</v>
      </c>
      <c r="F763" s="141">
        <v>18</v>
      </c>
      <c r="G763" s="118">
        <f t="shared" si="57"/>
        <v>900000</v>
      </c>
      <c r="H763" s="188">
        <v>0.1</v>
      </c>
      <c r="I763" s="118">
        <f t="shared" si="56"/>
        <v>810000</v>
      </c>
    </row>
    <row r="764" spans="1:9" ht="15.75">
      <c r="A764" s="16" t="s">
        <v>9028</v>
      </c>
      <c r="B764" s="27" t="s">
        <v>9029</v>
      </c>
      <c r="C764" s="26" t="s">
        <v>9030</v>
      </c>
      <c r="D764" s="9">
        <v>1151152</v>
      </c>
      <c r="E764" s="228">
        <v>2015</v>
      </c>
      <c r="F764" s="141">
        <v>8</v>
      </c>
      <c r="G764" s="118">
        <f t="shared" si="57"/>
        <v>400000</v>
      </c>
      <c r="H764" s="188">
        <v>0.1</v>
      </c>
      <c r="I764" s="118">
        <f t="shared" si="56"/>
        <v>360000</v>
      </c>
    </row>
    <row r="765" spans="1:9" ht="15.75">
      <c r="A765" s="16" t="s">
        <v>9031</v>
      </c>
      <c r="B765" s="27" t="s">
        <v>9032</v>
      </c>
      <c r="C765" s="26" t="s">
        <v>9033</v>
      </c>
      <c r="D765" s="9">
        <v>1151153</v>
      </c>
      <c r="E765" s="228">
        <v>2015</v>
      </c>
      <c r="F765" s="141">
        <v>21</v>
      </c>
      <c r="G765" s="118">
        <f t="shared" si="57"/>
        <v>1050000</v>
      </c>
      <c r="H765" s="188">
        <v>0.1</v>
      </c>
      <c r="I765" s="118">
        <f t="shared" ref="I765:I796" si="58">G765*90%</f>
        <v>945000</v>
      </c>
    </row>
    <row r="766" spans="1:9" ht="15.75">
      <c r="A766" s="16" t="s">
        <v>9037</v>
      </c>
      <c r="B766" s="27" t="s">
        <v>9038</v>
      </c>
      <c r="C766" s="26" t="s">
        <v>9039</v>
      </c>
      <c r="D766" s="9">
        <v>1151154</v>
      </c>
      <c r="E766" s="228">
        <v>2015</v>
      </c>
      <c r="F766" s="141">
        <v>18</v>
      </c>
      <c r="G766" s="118">
        <f t="shared" si="57"/>
        <v>900000</v>
      </c>
      <c r="H766" s="188">
        <v>0.1</v>
      </c>
      <c r="I766" s="118">
        <f t="shared" si="58"/>
        <v>810000</v>
      </c>
    </row>
    <row r="767" spans="1:9" ht="15.75">
      <c r="A767" s="16" t="s">
        <v>9073</v>
      </c>
      <c r="B767" s="27" t="s">
        <v>9074</v>
      </c>
      <c r="C767" s="26" t="s">
        <v>9075</v>
      </c>
      <c r="D767" s="9">
        <v>1151155</v>
      </c>
      <c r="E767" s="228">
        <v>2015</v>
      </c>
      <c r="F767" s="141">
        <v>23</v>
      </c>
      <c r="G767" s="118">
        <f t="shared" si="57"/>
        <v>1150000</v>
      </c>
      <c r="H767" s="188">
        <v>0.1</v>
      </c>
      <c r="I767" s="118">
        <f t="shared" si="58"/>
        <v>1035000</v>
      </c>
    </row>
    <row r="768" spans="1:9" ht="15.75">
      <c r="A768" s="16" t="s">
        <v>9076</v>
      </c>
      <c r="B768" s="27" t="s">
        <v>9077</v>
      </c>
      <c r="C768" s="26" t="s">
        <v>9078</v>
      </c>
      <c r="D768" s="9">
        <v>1151156</v>
      </c>
      <c r="E768" s="228">
        <v>2015</v>
      </c>
      <c r="F768" s="141">
        <v>19</v>
      </c>
      <c r="G768" s="118">
        <f t="shared" si="57"/>
        <v>950000</v>
      </c>
      <c r="H768" s="188">
        <v>0.1</v>
      </c>
      <c r="I768" s="118">
        <f t="shared" si="58"/>
        <v>855000</v>
      </c>
    </row>
    <row r="769" spans="1:9" ht="15.75">
      <c r="A769" s="16" t="s">
        <v>9079</v>
      </c>
      <c r="B769" s="27" t="s">
        <v>9080</v>
      </c>
      <c r="C769" s="26" t="s">
        <v>9081</v>
      </c>
      <c r="D769" s="9">
        <v>1151157</v>
      </c>
      <c r="E769" s="228">
        <v>2015</v>
      </c>
      <c r="F769" s="141">
        <v>19</v>
      </c>
      <c r="G769" s="118">
        <f t="shared" si="57"/>
        <v>950000</v>
      </c>
      <c r="H769" s="188">
        <v>0.1</v>
      </c>
      <c r="I769" s="118">
        <f t="shared" si="58"/>
        <v>855000</v>
      </c>
    </row>
    <row r="770" spans="1:9" ht="15.75">
      <c r="A770" s="16" t="s">
        <v>9548</v>
      </c>
      <c r="B770" s="27" t="s">
        <v>9549</v>
      </c>
      <c r="C770" s="26" t="s">
        <v>9550</v>
      </c>
      <c r="D770" s="9">
        <v>1151158</v>
      </c>
      <c r="E770" s="228">
        <v>2015</v>
      </c>
      <c r="F770" s="141">
        <v>18</v>
      </c>
      <c r="G770" s="118">
        <f t="shared" si="57"/>
        <v>900000</v>
      </c>
      <c r="H770" s="188">
        <v>0.1</v>
      </c>
      <c r="I770" s="118">
        <f t="shared" si="58"/>
        <v>810000</v>
      </c>
    </row>
    <row r="771" spans="1:9" ht="15.75">
      <c r="A771" s="16" t="s">
        <v>9551</v>
      </c>
      <c r="B771" s="27" t="s">
        <v>9552</v>
      </c>
      <c r="C771" s="26" t="s">
        <v>9553</v>
      </c>
      <c r="D771" s="9">
        <v>1151159</v>
      </c>
      <c r="E771" s="228">
        <v>2015</v>
      </c>
      <c r="F771" s="141">
        <v>18</v>
      </c>
      <c r="G771" s="118">
        <f t="shared" si="57"/>
        <v>900000</v>
      </c>
      <c r="H771" s="188">
        <v>0.1</v>
      </c>
      <c r="I771" s="118">
        <f t="shared" si="58"/>
        <v>810000</v>
      </c>
    </row>
    <row r="772" spans="1:9" ht="15.75">
      <c r="A772" s="16" t="s">
        <v>9082</v>
      </c>
      <c r="B772" s="27" t="s">
        <v>9083</v>
      </c>
      <c r="C772" s="26" t="s">
        <v>9084</v>
      </c>
      <c r="D772" s="9">
        <v>1151160</v>
      </c>
      <c r="E772" s="228">
        <v>2015</v>
      </c>
      <c r="F772" s="141">
        <v>19</v>
      </c>
      <c r="G772" s="118">
        <f t="shared" si="57"/>
        <v>950000</v>
      </c>
      <c r="H772" s="188">
        <v>0.1</v>
      </c>
      <c r="I772" s="118">
        <f t="shared" si="58"/>
        <v>855000</v>
      </c>
    </row>
    <row r="773" spans="1:9" ht="15.75">
      <c r="A773" s="16" t="s">
        <v>9085</v>
      </c>
      <c r="B773" s="27" t="s">
        <v>9086</v>
      </c>
      <c r="C773" s="26" t="s">
        <v>9087</v>
      </c>
      <c r="D773" s="9">
        <v>1151161</v>
      </c>
      <c r="E773" s="228">
        <v>2015</v>
      </c>
      <c r="F773" s="141">
        <v>22</v>
      </c>
      <c r="G773" s="118">
        <f t="shared" si="57"/>
        <v>1100000</v>
      </c>
      <c r="H773" s="188">
        <v>0.1</v>
      </c>
      <c r="I773" s="118">
        <f t="shared" si="58"/>
        <v>990000</v>
      </c>
    </row>
    <row r="774" spans="1:9" ht="15.75">
      <c r="A774" s="16" t="s">
        <v>9088</v>
      </c>
      <c r="B774" s="27" t="s">
        <v>9089</v>
      </c>
      <c r="C774" s="26" t="s">
        <v>9087</v>
      </c>
      <c r="D774" s="9">
        <v>1151162</v>
      </c>
      <c r="E774" s="228">
        <v>2015</v>
      </c>
      <c r="F774" s="141">
        <v>22</v>
      </c>
      <c r="G774" s="118">
        <f t="shared" si="57"/>
        <v>1100000</v>
      </c>
      <c r="H774" s="188">
        <v>0.1</v>
      </c>
      <c r="I774" s="118">
        <f t="shared" si="58"/>
        <v>990000</v>
      </c>
    </row>
    <row r="775" spans="1:9" ht="15.75">
      <c r="A775" s="16" t="s">
        <v>9093</v>
      </c>
      <c r="B775" s="27" t="s">
        <v>9094</v>
      </c>
      <c r="C775" s="26" t="s">
        <v>3634</v>
      </c>
      <c r="D775" s="9">
        <v>1151163</v>
      </c>
      <c r="E775" s="228">
        <v>2015</v>
      </c>
      <c r="F775" s="141">
        <v>19</v>
      </c>
      <c r="G775" s="118">
        <f t="shared" si="57"/>
        <v>950000</v>
      </c>
      <c r="H775" s="188">
        <v>0.1</v>
      </c>
      <c r="I775" s="118">
        <f t="shared" si="58"/>
        <v>855000</v>
      </c>
    </row>
    <row r="776" spans="1:9" ht="15.75">
      <c r="A776" s="16" t="s">
        <v>9098</v>
      </c>
      <c r="B776" s="27" t="s">
        <v>9099</v>
      </c>
      <c r="C776" s="26" t="s">
        <v>9100</v>
      </c>
      <c r="D776" s="9">
        <v>1151164</v>
      </c>
      <c r="E776" s="228">
        <v>2015</v>
      </c>
      <c r="F776" s="141">
        <v>18</v>
      </c>
      <c r="G776" s="118">
        <f t="shared" si="57"/>
        <v>900000</v>
      </c>
      <c r="H776" s="188">
        <v>0.1</v>
      </c>
      <c r="I776" s="118">
        <f t="shared" si="58"/>
        <v>810000</v>
      </c>
    </row>
    <row r="777" spans="1:9" ht="15.75">
      <c r="A777" s="16" t="s">
        <v>9113</v>
      </c>
      <c r="B777" s="27" t="s">
        <v>9114</v>
      </c>
      <c r="C777" s="26" t="s">
        <v>9115</v>
      </c>
      <c r="D777" s="9">
        <v>1151165</v>
      </c>
      <c r="E777" s="228">
        <v>2015</v>
      </c>
      <c r="F777" s="141">
        <v>19</v>
      </c>
      <c r="G777" s="118">
        <f t="shared" si="57"/>
        <v>950000</v>
      </c>
      <c r="H777" s="188">
        <v>0.1</v>
      </c>
      <c r="I777" s="118">
        <f t="shared" si="58"/>
        <v>855000</v>
      </c>
    </row>
    <row r="778" spans="1:9" ht="15.75">
      <c r="A778" s="16" t="s">
        <v>9142</v>
      </c>
      <c r="B778" s="27" t="s">
        <v>9143</v>
      </c>
      <c r="C778" s="26" t="s">
        <v>9144</v>
      </c>
      <c r="D778" s="9">
        <v>1151166</v>
      </c>
      <c r="E778" s="228">
        <v>2015</v>
      </c>
      <c r="F778" s="141">
        <v>21</v>
      </c>
      <c r="G778" s="118">
        <f t="shared" ref="G778:G809" si="59">F778*50000</f>
        <v>1050000</v>
      </c>
      <c r="H778" s="188">
        <v>0.1</v>
      </c>
      <c r="I778" s="118">
        <f t="shared" si="58"/>
        <v>945000</v>
      </c>
    </row>
    <row r="779" spans="1:9" ht="15.75">
      <c r="A779" s="16" t="s">
        <v>9560</v>
      </c>
      <c r="B779" s="27" t="s">
        <v>9561</v>
      </c>
      <c r="C779" s="26" t="s">
        <v>9562</v>
      </c>
      <c r="D779" s="9">
        <v>1151167</v>
      </c>
      <c r="E779" s="228">
        <v>2015</v>
      </c>
      <c r="F779" s="141">
        <v>20</v>
      </c>
      <c r="G779" s="118">
        <f t="shared" si="59"/>
        <v>1000000</v>
      </c>
      <c r="H779" s="188">
        <v>0.1</v>
      </c>
      <c r="I779" s="118">
        <f t="shared" si="58"/>
        <v>900000</v>
      </c>
    </row>
    <row r="780" spans="1:9" ht="15.75">
      <c r="A780" s="16" t="s">
        <v>9145</v>
      </c>
      <c r="B780" s="27" t="s">
        <v>9146</v>
      </c>
      <c r="C780" s="26" t="s">
        <v>9147</v>
      </c>
      <c r="D780" s="9">
        <v>1151168</v>
      </c>
      <c r="E780" s="228">
        <v>2015</v>
      </c>
      <c r="F780" s="141">
        <v>13</v>
      </c>
      <c r="G780" s="118">
        <f t="shared" si="59"/>
        <v>650000</v>
      </c>
      <c r="H780" s="188">
        <v>0.1</v>
      </c>
      <c r="I780" s="118">
        <f t="shared" si="58"/>
        <v>585000</v>
      </c>
    </row>
    <row r="781" spans="1:9" ht="15.75">
      <c r="A781" s="16" t="s">
        <v>9148</v>
      </c>
      <c r="B781" s="27" t="s">
        <v>9149</v>
      </c>
      <c r="C781" s="26" t="s">
        <v>9150</v>
      </c>
      <c r="D781" s="9">
        <v>1151169</v>
      </c>
      <c r="E781" s="228">
        <v>2015</v>
      </c>
      <c r="F781" s="141">
        <v>18</v>
      </c>
      <c r="G781" s="118">
        <f t="shared" si="59"/>
        <v>900000</v>
      </c>
      <c r="H781" s="188">
        <v>0.1</v>
      </c>
      <c r="I781" s="118">
        <f t="shared" si="58"/>
        <v>810000</v>
      </c>
    </row>
    <row r="782" spans="1:9" ht="15.75">
      <c r="A782" s="16" t="s">
        <v>9160</v>
      </c>
      <c r="B782" s="27" t="s">
        <v>9161</v>
      </c>
      <c r="C782" s="26" t="s">
        <v>9162</v>
      </c>
      <c r="D782" s="9">
        <v>1151170</v>
      </c>
      <c r="E782" s="228">
        <v>2015</v>
      </c>
      <c r="F782" s="141">
        <v>18</v>
      </c>
      <c r="G782" s="118">
        <f t="shared" si="59"/>
        <v>900000</v>
      </c>
      <c r="H782" s="188">
        <v>0.1</v>
      </c>
      <c r="I782" s="118">
        <f t="shared" si="58"/>
        <v>810000</v>
      </c>
    </row>
    <row r="783" spans="1:9" ht="15.75">
      <c r="A783" s="16" t="s">
        <v>9166</v>
      </c>
      <c r="B783" s="27" t="s">
        <v>9167</v>
      </c>
      <c r="C783" s="26" t="s">
        <v>9168</v>
      </c>
      <c r="D783" s="9">
        <v>1151171</v>
      </c>
      <c r="E783" s="228">
        <v>2015</v>
      </c>
      <c r="F783" s="141">
        <v>19</v>
      </c>
      <c r="G783" s="118">
        <f t="shared" si="59"/>
        <v>950000</v>
      </c>
      <c r="H783" s="188">
        <v>0.1</v>
      </c>
      <c r="I783" s="118">
        <f t="shared" si="58"/>
        <v>855000</v>
      </c>
    </row>
    <row r="784" spans="1:9" ht="15.75">
      <c r="A784" s="16" t="s">
        <v>9169</v>
      </c>
      <c r="B784" s="27" t="s">
        <v>9170</v>
      </c>
      <c r="C784" s="26" t="s">
        <v>9171</v>
      </c>
      <c r="D784" s="9">
        <v>1151172</v>
      </c>
      <c r="E784" s="228">
        <v>2015</v>
      </c>
      <c r="F784" s="141">
        <v>19</v>
      </c>
      <c r="G784" s="118">
        <f t="shared" si="59"/>
        <v>950000</v>
      </c>
      <c r="H784" s="188">
        <v>0.1</v>
      </c>
      <c r="I784" s="118">
        <f t="shared" si="58"/>
        <v>855000</v>
      </c>
    </row>
    <row r="785" spans="1:9" ht="15.75">
      <c r="A785" s="16" t="s">
        <v>9566</v>
      </c>
      <c r="B785" s="27" t="s">
        <v>9567</v>
      </c>
      <c r="C785" s="26" t="s">
        <v>9568</v>
      </c>
      <c r="D785" s="9">
        <v>1151173</v>
      </c>
      <c r="E785" s="228">
        <v>2015</v>
      </c>
      <c r="F785" s="141">
        <v>13</v>
      </c>
      <c r="G785" s="118">
        <f t="shared" si="59"/>
        <v>650000</v>
      </c>
      <c r="H785" s="188">
        <v>0.1</v>
      </c>
      <c r="I785" s="118">
        <f t="shared" si="58"/>
        <v>585000</v>
      </c>
    </row>
    <row r="786" spans="1:9" ht="15.75">
      <c r="A786" s="16" t="s">
        <v>9172</v>
      </c>
      <c r="B786" s="27" t="s">
        <v>9173</v>
      </c>
      <c r="C786" s="26" t="s">
        <v>9174</v>
      </c>
      <c r="D786" s="9">
        <v>1151174</v>
      </c>
      <c r="E786" s="228">
        <v>2015</v>
      </c>
      <c r="F786" s="141">
        <v>20</v>
      </c>
      <c r="G786" s="118">
        <f t="shared" si="59"/>
        <v>1000000</v>
      </c>
      <c r="H786" s="188">
        <v>0.1</v>
      </c>
      <c r="I786" s="118">
        <f t="shared" si="58"/>
        <v>900000</v>
      </c>
    </row>
    <row r="787" spans="1:9" ht="15.75">
      <c r="A787" s="16" t="s">
        <v>9572</v>
      </c>
      <c r="B787" s="27" t="s">
        <v>9573</v>
      </c>
      <c r="C787" s="26" t="s">
        <v>9574</v>
      </c>
      <c r="D787" s="9">
        <v>1151175</v>
      </c>
      <c r="E787" s="228">
        <v>2015</v>
      </c>
      <c r="F787" s="141">
        <v>23</v>
      </c>
      <c r="G787" s="118">
        <f t="shared" si="59"/>
        <v>1150000</v>
      </c>
      <c r="H787" s="188">
        <v>0.1</v>
      </c>
      <c r="I787" s="118">
        <f t="shared" si="58"/>
        <v>1035000</v>
      </c>
    </row>
    <row r="788" spans="1:9" ht="15.75">
      <c r="A788" s="16" t="s">
        <v>9196</v>
      </c>
      <c r="B788" s="27" t="s">
        <v>9197</v>
      </c>
      <c r="C788" s="26" t="s">
        <v>9198</v>
      </c>
      <c r="D788" s="9">
        <v>1151176</v>
      </c>
      <c r="E788" s="228">
        <v>2015</v>
      </c>
      <c r="F788" s="141">
        <v>19</v>
      </c>
      <c r="G788" s="118">
        <f t="shared" si="59"/>
        <v>950000</v>
      </c>
      <c r="H788" s="188">
        <v>0.1</v>
      </c>
      <c r="I788" s="118">
        <f t="shared" si="58"/>
        <v>855000</v>
      </c>
    </row>
    <row r="789" spans="1:9" ht="15.75">
      <c r="A789" s="16" t="s">
        <v>9211</v>
      </c>
      <c r="B789" s="27" t="s">
        <v>9212</v>
      </c>
      <c r="C789" s="26" t="s">
        <v>9063</v>
      </c>
      <c r="D789" s="9">
        <v>1151177</v>
      </c>
      <c r="E789" s="228">
        <v>2015</v>
      </c>
      <c r="F789" s="141">
        <v>22</v>
      </c>
      <c r="G789" s="118">
        <f t="shared" si="59"/>
        <v>1100000</v>
      </c>
      <c r="H789" s="188">
        <v>0.1</v>
      </c>
      <c r="I789" s="118">
        <f t="shared" si="58"/>
        <v>990000</v>
      </c>
    </row>
    <row r="790" spans="1:9" ht="15.75">
      <c r="A790" s="16" t="s">
        <v>9578</v>
      </c>
      <c r="B790" s="27" t="s">
        <v>9579</v>
      </c>
      <c r="C790" s="26" t="s">
        <v>2861</v>
      </c>
      <c r="D790" s="9">
        <v>1151178</v>
      </c>
      <c r="E790" s="228">
        <v>2015</v>
      </c>
      <c r="F790" s="141">
        <v>18</v>
      </c>
      <c r="G790" s="118">
        <f t="shared" si="59"/>
        <v>900000</v>
      </c>
      <c r="H790" s="188">
        <v>0.1</v>
      </c>
      <c r="I790" s="118">
        <f t="shared" si="58"/>
        <v>810000</v>
      </c>
    </row>
    <row r="791" spans="1:9" ht="15.75">
      <c r="A791" s="16" t="s">
        <v>9224</v>
      </c>
      <c r="B791" s="27" t="s">
        <v>9225</v>
      </c>
      <c r="C791" s="26" t="s">
        <v>9198</v>
      </c>
      <c r="D791" s="9">
        <v>1151179</v>
      </c>
      <c r="E791" s="228">
        <v>2015</v>
      </c>
      <c r="F791" s="141">
        <v>18</v>
      </c>
      <c r="G791" s="118">
        <f t="shared" si="59"/>
        <v>900000</v>
      </c>
      <c r="H791" s="188">
        <v>0.1</v>
      </c>
      <c r="I791" s="118">
        <f t="shared" si="58"/>
        <v>810000</v>
      </c>
    </row>
    <row r="792" spans="1:9" ht="15.75">
      <c r="A792" s="16" t="s">
        <v>9229</v>
      </c>
      <c r="B792" s="27" t="s">
        <v>9230</v>
      </c>
      <c r="C792" s="26" t="s">
        <v>318</v>
      </c>
      <c r="D792" s="9">
        <v>1151180</v>
      </c>
      <c r="E792" s="228">
        <v>2015</v>
      </c>
      <c r="F792" s="141">
        <v>20</v>
      </c>
      <c r="G792" s="118">
        <f t="shared" si="59"/>
        <v>1000000</v>
      </c>
      <c r="H792" s="188">
        <v>0.1</v>
      </c>
      <c r="I792" s="118">
        <f t="shared" si="58"/>
        <v>900000</v>
      </c>
    </row>
    <row r="793" spans="1:9" ht="15.75">
      <c r="A793" s="16" t="s">
        <v>9580</v>
      </c>
      <c r="B793" s="27" t="s">
        <v>9581</v>
      </c>
      <c r="C793" s="26" t="s">
        <v>9582</v>
      </c>
      <c r="D793" s="9">
        <v>1151181</v>
      </c>
      <c r="E793" s="228">
        <v>2015</v>
      </c>
      <c r="F793" s="141">
        <v>28</v>
      </c>
      <c r="G793" s="118">
        <f t="shared" si="59"/>
        <v>1400000</v>
      </c>
      <c r="H793" s="188">
        <v>0.1</v>
      </c>
      <c r="I793" s="118">
        <f t="shared" si="58"/>
        <v>1260000</v>
      </c>
    </row>
    <row r="794" spans="1:9" ht="15.75">
      <c r="A794" s="16" t="s">
        <v>9583</v>
      </c>
      <c r="B794" s="27" t="s">
        <v>9584</v>
      </c>
      <c r="C794" s="26" t="s">
        <v>9376</v>
      </c>
      <c r="D794" s="9">
        <v>1151182</v>
      </c>
      <c r="E794" s="228">
        <v>2015</v>
      </c>
      <c r="F794" s="141">
        <v>19</v>
      </c>
      <c r="G794" s="118">
        <f t="shared" si="59"/>
        <v>950000</v>
      </c>
      <c r="H794" s="188">
        <v>0.1</v>
      </c>
      <c r="I794" s="118">
        <f t="shared" si="58"/>
        <v>855000</v>
      </c>
    </row>
    <row r="795" spans="1:9" ht="15.75">
      <c r="A795" s="16" t="s">
        <v>9243</v>
      </c>
      <c r="B795" s="27" t="s">
        <v>9244</v>
      </c>
      <c r="C795" s="26" t="s">
        <v>9063</v>
      </c>
      <c r="D795" s="9">
        <v>1151184</v>
      </c>
      <c r="E795" s="228">
        <v>2015</v>
      </c>
      <c r="F795" s="141">
        <v>20</v>
      </c>
      <c r="G795" s="118">
        <f t="shared" si="59"/>
        <v>1000000</v>
      </c>
      <c r="H795" s="188">
        <v>0.1</v>
      </c>
      <c r="I795" s="118">
        <f t="shared" si="58"/>
        <v>900000</v>
      </c>
    </row>
    <row r="796" spans="1:9" ht="15.75">
      <c r="A796" s="16" t="s">
        <v>9588</v>
      </c>
      <c r="B796" s="27" t="s">
        <v>9589</v>
      </c>
      <c r="C796" s="26" t="s">
        <v>9590</v>
      </c>
      <c r="D796" s="9">
        <v>1151185</v>
      </c>
      <c r="E796" s="228">
        <v>2015</v>
      </c>
      <c r="F796" s="141">
        <v>13</v>
      </c>
      <c r="G796" s="118">
        <f t="shared" si="59"/>
        <v>650000</v>
      </c>
      <c r="H796" s="188">
        <v>0.1</v>
      </c>
      <c r="I796" s="118">
        <f t="shared" si="58"/>
        <v>585000</v>
      </c>
    </row>
    <row r="797" spans="1:9" ht="15.75">
      <c r="A797" s="16" t="s">
        <v>9591</v>
      </c>
      <c r="B797" s="27" t="s">
        <v>9592</v>
      </c>
      <c r="C797" s="26" t="s">
        <v>9186</v>
      </c>
      <c r="D797" s="9">
        <v>1151186</v>
      </c>
      <c r="E797" s="228">
        <v>2015</v>
      </c>
      <c r="F797" s="141">
        <v>13</v>
      </c>
      <c r="G797" s="118">
        <f t="shared" si="59"/>
        <v>650000</v>
      </c>
      <c r="H797" s="188">
        <v>0.1</v>
      </c>
      <c r="I797" s="118">
        <f t="shared" ref="I797:I828" si="60">G797*90%</f>
        <v>585000</v>
      </c>
    </row>
    <row r="798" spans="1:9" ht="15.75">
      <c r="A798" s="16" t="s">
        <v>9262</v>
      </c>
      <c r="B798" s="27" t="s">
        <v>9263</v>
      </c>
      <c r="C798" s="26" t="s">
        <v>9264</v>
      </c>
      <c r="D798" s="9">
        <v>1151187</v>
      </c>
      <c r="E798" s="228">
        <v>2015</v>
      </c>
      <c r="F798" s="141">
        <v>19</v>
      </c>
      <c r="G798" s="118">
        <f t="shared" si="59"/>
        <v>950000</v>
      </c>
      <c r="H798" s="188">
        <v>0.1</v>
      </c>
      <c r="I798" s="118">
        <f t="shared" si="60"/>
        <v>855000</v>
      </c>
    </row>
    <row r="799" spans="1:9" ht="15.75">
      <c r="A799" s="16" t="s">
        <v>9604</v>
      </c>
      <c r="B799" s="27" t="s">
        <v>9605</v>
      </c>
      <c r="C799" s="26" t="s">
        <v>8874</v>
      </c>
      <c r="D799" s="9">
        <v>1151188</v>
      </c>
      <c r="E799" s="228">
        <v>2015</v>
      </c>
      <c r="F799" s="141">
        <v>15</v>
      </c>
      <c r="G799" s="118">
        <f t="shared" si="59"/>
        <v>750000</v>
      </c>
      <c r="H799" s="188">
        <v>0.1</v>
      </c>
      <c r="I799" s="118">
        <f t="shared" si="60"/>
        <v>675000</v>
      </c>
    </row>
    <row r="800" spans="1:9" ht="15.75">
      <c r="A800" s="16" t="s">
        <v>9302</v>
      </c>
      <c r="B800" s="27" t="s">
        <v>9303</v>
      </c>
      <c r="C800" s="26" t="s">
        <v>9171</v>
      </c>
      <c r="D800" s="9">
        <v>1151189</v>
      </c>
      <c r="E800" s="228">
        <v>2015</v>
      </c>
      <c r="F800" s="141">
        <v>19</v>
      </c>
      <c r="G800" s="118">
        <f t="shared" si="59"/>
        <v>950000</v>
      </c>
      <c r="H800" s="188">
        <v>0.1</v>
      </c>
      <c r="I800" s="118">
        <f t="shared" si="60"/>
        <v>855000</v>
      </c>
    </row>
    <row r="801" spans="1:9" ht="15.75">
      <c r="A801" s="16" t="s">
        <v>9307</v>
      </c>
      <c r="B801" s="27" t="s">
        <v>9308</v>
      </c>
      <c r="C801" s="26" t="s">
        <v>9309</v>
      </c>
      <c r="D801" s="9">
        <v>1151190</v>
      </c>
      <c r="E801" s="228">
        <v>2015</v>
      </c>
      <c r="F801" s="141">
        <v>20</v>
      </c>
      <c r="G801" s="118">
        <f t="shared" si="59"/>
        <v>1000000</v>
      </c>
      <c r="H801" s="188">
        <v>0.1</v>
      </c>
      <c r="I801" s="118">
        <f t="shared" si="60"/>
        <v>900000</v>
      </c>
    </row>
    <row r="802" spans="1:9" ht="15.75">
      <c r="A802" s="16" t="s">
        <v>9612</v>
      </c>
      <c r="B802" s="27" t="s">
        <v>9613</v>
      </c>
      <c r="C802" s="26" t="s">
        <v>9614</v>
      </c>
      <c r="D802" s="9">
        <v>1151191</v>
      </c>
      <c r="E802" s="228">
        <v>2015</v>
      </c>
      <c r="F802" s="141">
        <v>13</v>
      </c>
      <c r="G802" s="118">
        <f t="shared" si="59"/>
        <v>650000</v>
      </c>
      <c r="H802" s="188">
        <v>0.1</v>
      </c>
      <c r="I802" s="118">
        <f t="shared" si="60"/>
        <v>585000</v>
      </c>
    </row>
    <row r="803" spans="1:9" ht="15.75">
      <c r="A803" s="16" t="s">
        <v>9328</v>
      </c>
      <c r="B803" s="27" t="s">
        <v>9329</v>
      </c>
      <c r="C803" s="26" t="s">
        <v>9330</v>
      </c>
      <c r="D803" s="9">
        <v>1151192</v>
      </c>
      <c r="E803" s="228">
        <v>2015</v>
      </c>
      <c r="F803" s="141">
        <v>18</v>
      </c>
      <c r="G803" s="118">
        <f t="shared" si="59"/>
        <v>900000</v>
      </c>
      <c r="H803" s="188">
        <v>0.1</v>
      </c>
      <c r="I803" s="118">
        <f t="shared" si="60"/>
        <v>810000</v>
      </c>
    </row>
    <row r="804" spans="1:9" ht="15.75">
      <c r="A804" s="16" t="s">
        <v>9623</v>
      </c>
      <c r="B804" s="27" t="s">
        <v>9624</v>
      </c>
      <c r="C804" s="26" t="s">
        <v>8505</v>
      </c>
      <c r="D804" s="9">
        <v>1151193</v>
      </c>
      <c r="E804" s="228">
        <v>2015</v>
      </c>
      <c r="F804" s="141">
        <v>19</v>
      </c>
      <c r="G804" s="118">
        <f t="shared" si="59"/>
        <v>950000</v>
      </c>
      <c r="H804" s="188">
        <v>0.1</v>
      </c>
      <c r="I804" s="118">
        <f t="shared" si="60"/>
        <v>855000</v>
      </c>
    </row>
    <row r="805" spans="1:9" ht="15.75">
      <c r="A805" s="16" t="s">
        <v>9353</v>
      </c>
      <c r="B805" s="27" t="s">
        <v>9354</v>
      </c>
      <c r="C805" s="26" t="s">
        <v>9355</v>
      </c>
      <c r="D805" s="9">
        <v>1151194</v>
      </c>
      <c r="E805" s="228">
        <v>2015</v>
      </c>
      <c r="F805" s="141">
        <v>19</v>
      </c>
      <c r="G805" s="118">
        <f t="shared" si="59"/>
        <v>950000</v>
      </c>
      <c r="H805" s="188">
        <v>0.1</v>
      </c>
      <c r="I805" s="118">
        <f t="shared" si="60"/>
        <v>855000</v>
      </c>
    </row>
    <row r="806" spans="1:9" ht="15.75">
      <c r="A806" s="16" t="s">
        <v>9628</v>
      </c>
      <c r="B806" s="27" t="s">
        <v>9629</v>
      </c>
      <c r="C806" s="26" t="s">
        <v>9630</v>
      </c>
      <c r="D806" s="9">
        <v>1151195</v>
      </c>
      <c r="E806" s="228">
        <v>2015</v>
      </c>
      <c r="F806" s="141">
        <v>20</v>
      </c>
      <c r="G806" s="118">
        <f t="shared" si="59"/>
        <v>1000000</v>
      </c>
      <c r="H806" s="188">
        <v>0.1</v>
      </c>
      <c r="I806" s="118">
        <f t="shared" si="60"/>
        <v>900000</v>
      </c>
    </row>
    <row r="807" spans="1:9" ht="15.75">
      <c r="A807" s="16" t="s">
        <v>9368</v>
      </c>
      <c r="B807" s="27" t="s">
        <v>9369</v>
      </c>
      <c r="C807" s="26" t="s">
        <v>9370</v>
      </c>
      <c r="D807" s="9">
        <v>1151196</v>
      </c>
      <c r="E807" s="228">
        <v>2015</v>
      </c>
      <c r="F807" s="141">
        <v>19</v>
      </c>
      <c r="G807" s="118">
        <f t="shared" si="59"/>
        <v>950000</v>
      </c>
      <c r="H807" s="188">
        <v>0.1</v>
      </c>
      <c r="I807" s="118">
        <f t="shared" si="60"/>
        <v>855000</v>
      </c>
    </row>
    <row r="808" spans="1:9" ht="15.75">
      <c r="A808" s="16" t="s">
        <v>9631</v>
      </c>
      <c r="B808" s="27" t="s">
        <v>9632</v>
      </c>
      <c r="C808" s="26" t="s">
        <v>9633</v>
      </c>
      <c r="D808" s="9">
        <v>1151197</v>
      </c>
      <c r="E808" s="228">
        <v>2015</v>
      </c>
      <c r="F808" s="141">
        <v>19</v>
      </c>
      <c r="G808" s="118">
        <f t="shared" si="59"/>
        <v>950000</v>
      </c>
      <c r="H808" s="188">
        <v>0.1</v>
      </c>
      <c r="I808" s="118">
        <f t="shared" si="60"/>
        <v>855000</v>
      </c>
    </row>
    <row r="809" spans="1:9">
      <c r="A809" s="56" t="s">
        <v>1953</v>
      </c>
      <c r="B809" s="59" t="s">
        <v>1954</v>
      </c>
      <c r="C809" s="24" t="s">
        <v>1955</v>
      </c>
      <c r="D809" s="24" t="s">
        <v>1952</v>
      </c>
      <c r="E809" s="24" t="s">
        <v>140</v>
      </c>
      <c r="F809" s="139">
        <v>13</v>
      </c>
      <c r="G809" s="118">
        <f t="shared" si="59"/>
        <v>650000</v>
      </c>
      <c r="H809" s="188">
        <v>0.1</v>
      </c>
      <c r="I809" s="118">
        <f t="shared" si="60"/>
        <v>585000</v>
      </c>
    </row>
    <row r="810" spans="1:9">
      <c r="A810" s="56" t="s">
        <v>1957</v>
      </c>
      <c r="B810" s="59" t="s">
        <v>1958</v>
      </c>
      <c r="C810" s="24" t="s">
        <v>1959</v>
      </c>
      <c r="D810" s="24" t="s">
        <v>1956</v>
      </c>
      <c r="E810" s="24" t="s">
        <v>140</v>
      </c>
      <c r="F810" s="139">
        <v>13</v>
      </c>
      <c r="G810" s="118">
        <f t="shared" ref="G810:G836" si="61">F810*50000</f>
        <v>650000</v>
      </c>
      <c r="H810" s="188">
        <v>0.1</v>
      </c>
      <c r="I810" s="118">
        <f t="shared" si="60"/>
        <v>585000</v>
      </c>
    </row>
    <row r="811" spans="1:9">
      <c r="A811" s="56" t="s">
        <v>1965</v>
      </c>
      <c r="B811" s="59" t="s">
        <v>1966</v>
      </c>
      <c r="C811" s="24" t="s">
        <v>1959</v>
      </c>
      <c r="D811" s="24" t="s">
        <v>1964</v>
      </c>
      <c r="E811" s="24" t="s">
        <v>140</v>
      </c>
      <c r="F811" s="139">
        <v>13</v>
      </c>
      <c r="G811" s="118">
        <f t="shared" si="61"/>
        <v>650000</v>
      </c>
      <c r="H811" s="188">
        <v>0.1</v>
      </c>
      <c r="I811" s="118">
        <f t="shared" si="60"/>
        <v>585000</v>
      </c>
    </row>
    <row r="812" spans="1:9">
      <c r="A812" s="56" t="s">
        <v>1968</v>
      </c>
      <c r="B812" s="59" t="s">
        <v>1969</v>
      </c>
      <c r="C812" s="24" t="s">
        <v>1970</v>
      </c>
      <c r="D812" s="24" t="s">
        <v>1967</v>
      </c>
      <c r="E812" s="24" t="s">
        <v>140</v>
      </c>
      <c r="F812" s="139">
        <v>19</v>
      </c>
      <c r="G812" s="118">
        <f t="shared" si="61"/>
        <v>950000</v>
      </c>
      <c r="H812" s="188">
        <v>0.1</v>
      </c>
      <c r="I812" s="118">
        <f t="shared" si="60"/>
        <v>855000</v>
      </c>
    </row>
    <row r="813" spans="1:9">
      <c r="A813" s="56" t="s">
        <v>1972</v>
      </c>
      <c r="B813" s="59" t="s">
        <v>1973</v>
      </c>
      <c r="C813" s="24" t="s">
        <v>1974</v>
      </c>
      <c r="D813" s="24" t="s">
        <v>1971</v>
      </c>
      <c r="E813" s="24" t="s">
        <v>140</v>
      </c>
      <c r="F813" s="139">
        <v>19</v>
      </c>
      <c r="G813" s="118">
        <f t="shared" si="61"/>
        <v>950000</v>
      </c>
      <c r="H813" s="188">
        <v>0.1</v>
      </c>
      <c r="I813" s="118">
        <f t="shared" si="60"/>
        <v>855000</v>
      </c>
    </row>
    <row r="814" spans="1:9">
      <c r="A814" s="56" t="s">
        <v>1980</v>
      </c>
      <c r="B814" s="111" t="s">
        <v>1981</v>
      </c>
      <c r="C814" s="24" t="s">
        <v>1982</v>
      </c>
      <c r="D814" s="24" t="s">
        <v>1979</v>
      </c>
      <c r="E814" s="24" t="s">
        <v>140</v>
      </c>
      <c r="F814" s="139">
        <v>13</v>
      </c>
      <c r="G814" s="118">
        <f t="shared" si="61"/>
        <v>650000</v>
      </c>
      <c r="H814" s="188">
        <v>0.1</v>
      </c>
      <c r="I814" s="118">
        <f t="shared" si="60"/>
        <v>585000</v>
      </c>
    </row>
    <row r="815" spans="1:9">
      <c r="A815" s="56" t="s">
        <v>1984</v>
      </c>
      <c r="B815" s="111" t="s">
        <v>1985</v>
      </c>
      <c r="C815" s="24" t="s">
        <v>1986</v>
      </c>
      <c r="D815" s="24" t="s">
        <v>1983</v>
      </c>
      <c r="E815" s="24" t="s">
        <v>140</v>
      </c>
      <c r="F815" s="139">
        <v>21</v>
      </c>
      <c r="G815" s="118">
        <f t="shared" si="61"/>
        <v>1050000</v>
      </c>
      <c r="H815" s="188">
        <v>0.1</v>
      </c>
      <c r="I815" s="118">
        <f t="shared" si="60"/>
        <v>945000</v>
      </c>
    </row>
    <row r="816" spans="1:9">
      <c r="A816" s="56" t="s">
        <v>1988</v>
      </c>
      <c r="B816" s="111" t="s">
        <v>1989</v>
      </c>
      <c r="C816" s="24" t="s">
        <v>1990</v>
      </c>
      <c r="D816" s="24" t="s">
        <v>1987</v>
      </c>
      <c r="E816" s="24" t="s">
        <v>140</v>
      </c>
      <c r="F816" s="139">
        <v>18</v>
      </c>
      <c r="G816" s="118">
        <f t="shared" si="61"/>
        <v>900000</v>
      </c>
      <c r="H816" s="188">
        <v>0.1</v>
      </c>
      <c r="I816" s="118">
        <f t="shared" si="60"/>
        <v>810000</v>
      </c>
    </row>
    <row r="817" spans="1:9">
      <c r="A817" s="56" t="s">
        <v>1996</v>
      </c>
      <c r="B817" s="111" t="s">
        <v>1997</v>
      </c>
      <c r="C817" s="24" t="s">
        <v>1998</v>
      </c>
      <c r="D817" s="24" t="s">
        <v>1995</v>
      </c>
      <c r="E817" s="24" t="s">
        <v>140</v>
      </c>
      <c r="F817" s="139">
        <v>19</v>
      </c>
      <c r="G817" s="118">
        <f t="shared" si="61"/>
        <v>950000</v>
      </c>
      <c r="H817" s="188">
        <v>0.1</v>
      </c>
      <c r="I817" s="118">
        <f t="shared" si="60"/>
        <v>855000</v>
      </c>
    </row>
    <row r="818" spans="1:9">
      <c r="A818" s="56" t="s">
        <v>2004</v>
      </c>
      <c r="B818" s="59" t="s">
        <v>2005</v>
      </c>
      <c r="C818" s="24" t="s">
        <v>2006</v>
      </c>
      <c r="D818" s="24" t="s">
        <v>2003</v>
      </c>
      <c r="E818" s="24" t="s">
        <v>140</v>
      </c>
      <c r="F818" s="139">
        <v>20</v>
      </c>
      <c r="G818" s="118">
        <f t="shared" si="61"/>
        <v>1000000</v>
      </c>
      <c r="H818" s="188">
        <v>0.1</v>
      </c>
      <c r="I818" s="118">
        <f t="shared" si="60"/>
        <v>900000</v>
      </c>
    </row>
    <row r="819" spans="1:9">
      <c r="A819" s="56" t="s">
        <v>2008</v>
      </c>
      <c r="B819" s="59" t="s">
        <v>2009</v>
      </c>
      <c r="C819" s="24" t="s">
        <v>2010</v>
      </c>
      <c r="D819" s="24" t="s">
        <v>2007</v>
      </c>
      <c r="E819" s="24" t="s">
        <v>140</v>
      </c>
      <c r="F819" s="139">
        <v>19</v>
      </c>
      <c r="G819" s="118">
        <f t="shared" si="61"/>
        <v>950000</v>
      </c>
      <c r="H819" s="188">
        <v>0.1</v>
      </c>
      <c r="I819" s="118">
        <f t="shared" si="60"/>
        <v>855000</v>
      </c>
    </row>
    <row r="820" spans="1:9">
      <c r="A820" s="56" t="s">
        <v>2012</v>
      </c>
      <c r="B820" s="111" t="s">
        <v>2013</v>
      </c>
      <c r="C820" s="24" t="s">
        <v>2014</v>
      </c>
      <c r="D820" s="24" t="s">
        <v>2011</v>
      </c>
      <c r="E820" s="24" t="s">
        <v>140</v>
      </c>
      <c r="F820" s="139">
        <v>20</v>
      </c>
      <c r="G820" s="118">
        <f t="shared" si="61"/>
        <v>1000000</v>
      </c>
      <c r="H820" s="188">
        <v>0.1</v>
      </c>
      <c r="I820" s="118">
        <f t="shared" si="60"/>
        <v>900000</v>
      </c>
    </row>
    <row r="821" spans="1:9">
      <c r="A821" s="56" t="s">
        <v>2016</v>
      </c>
      <c r="B821" s="59" t="s">
        <v>2017</v>
      </c>
      <c r="C821" s="24" t="s">
        <v>2018</v>
      </c>
      <c r="D821" s="24" t="s">
        <v>2015</v>
      </c>
      <c r="E821" s="24" t="s">
        <v>140</v>
      </c>
      <c r="F821" s="139">
        <v>19</v>
      </c>
      <c r="G821" s="118">
        <f t="shared" si="61"/>
        <v>950000</v>
      </c>
      <c r="H821" s="188">
        <v>0.1</v>
      </c>
      <c r="I821" s="118">
        <f t="shared" si="60"/>
        <v>855000</v>
      </c>
    </row>
    <row r="822" spans="1:9">
      <c r="A822" s="56" t="s">
        <v>2020</v>
      </c>
      <c r="B822" s="111" t="s">
        <v>2021</v>
      </c>
      <c r="C822" s="24" t="s">
        <v>2022</v>
      </c>
      <c r="D822" s="24" t="s">
        <v>2019</v>
      </c>
      <c r="E822" s="24" t="s">
        <v>140</v>
      </c>
      <c r="F822" s="139">
        <v>105</v>
      </c>
      <c r="G822" s="118">
        <f t="shared" si="61"/>
        <v>5250000</v>
      </c>
      <c r="H822" s="188">
        <v>0.1</v>
      </c>
      <c r="I822" s="118">
        <f t="shared" si="60"/>
        <v>4725000</v>
      </c>
    </row>
    <row r="823" spans="1:9">
      <c r="A823" s="56" t="s">
        <v>2024</v>
      </c>
      <c r="B823" s="59" t="s">
        <v>2025</v>
      </c>
      <c r="C823" s="24" t="s">
        <v>2026</v>
      </c>
      <c r="D823" s="24" t="s">
        <v>2023</v>
      </c>
      <c r="E823" s="24" t="s">
        <v>140</v>
      </c>
      <c r="F823" s="139">
        <v>13</v>
      </c>
      <c r="G823" s="118">
        <f t="shared" si="61"/>
        <v>650000</v>
      </c>
      <c r="H823" s="188">
        <v>0.1</v>
      </c>
      <c r="I823" s="118">
        <f t="shared" si="60"/>
        <v>585000</v>
      </c>
    </row>
    <row r="824" spans="1:9">
      <c r="A824" s="56" t="s">
        <v>2028</v>
      </c>
      <c r="B824" s="59" t="s">
        <v>2029</v>
      </c>
      <c r="C824" s="24" t="s">
        <v>2030</v>
      </c>
      <c r="D824" s="24" t="s">
        <v>2027</v>
      </c>
      <c r="E824" s="24" t="s">
        <v>140</v>
      </c>
      <c r="F824" s="139">
        <v>18</v>
      </c>
      <c r="G824" s="118">
        <f t="shared" si="61"/>
        <v>900000</v>
      </c>
      <c r="H824" s="188">
        <v>0.1</v>
      </c>
      <c r="I824" s="118">
        <f t="shared" si="60"/>
        <v>810000</v>
      </c>
    </row>
    <row r="825" spans="1:9">
      <c r="A825" s="56" t="s">
        <v>2032</v>
      </c>
      <c r="B825" s="111" t="s">
        <v>2033</v>
      </c>
      <c r="C825" s="24" t="s">
        <v>2034</v>
      </c>
      <c r="D825" s="24" t="s">
        <v>2031</v>
      </c>
      <c r="E825" s="24" t="s">
        <v>140</v>
      </c>
      <c r="F825" s="139">
        <v>17</v>
      </c>
      <c r="G825" s="118">
        <f t="shared" si="61"/>
        <v>850000</v>
      </c>
      <c r="H825" s="188">
        <v>0.1</v>
      </c>
      <c r="I825" s="118">
        <f t="shared" si="60"/>
        <v>765000</v>
      </c>
    </row>
    <row r="826" spans="1:9">
      <c r="A826" s="56" t="s">
        <v>2036</v>
      </c>
      <c r="B826" s="111" t="s">
        <v>2037</v>
      </c>
      <c r="C826" s="24" t="s">
        <v>2038</v>
      </c>
      <c r="D826" s="24" t="s">
        <v>2035</v>
      </c>
      <c r="E826" s="24" t="s">
        <v>140</v>
      </c>
      <c r="F826" s="139">
        <v>18</v>
      </c>
      <c r="G826" s="118">
        <f t="shared" si="61"/>
        <v>900000</v>
      </c>
      <c r="H826" s="188">
        <v>0.1</v>
      </c>
      <c r="I826" s="118">
        <f t="shared" si="60"/>
        <v>810000</v>
      </c>
    </row>
    <row r="827" spans="1:9">
      <c r="A827" s="56" t="s">
        <v>2040</v>
      </c>
      <c r="B827" s="59" t="s">
        <v>2041</v>
      </c>
      <c r="C827" s="24" t="s">
        <v>2042</v>
      </c>
      <c r="D827" s="24" t="s">
        <v>2039</v>
      </c>
      <c r="E827" s="24" t="s">
        <v>140</v>
      </c>
      <c r="F827" s="139">
        <v>18</v>
      </c>
      <c r="G827" s="118">
        <f t="shared" si="61"/>
        <v>900000</v>
      </c>
      <c r="H827" s="188">
        <v>0.1</v>
      </c>
      <c r="I827" s="118">
        <f t="shared" si="60"/>
        <v>810000</v>
      </c>
    </row>
    <row r="828" spans="1:9">
      <c r="A828" s="56" t="s">
        <v>2044</v>
      </c>
      <c r="B828" s="59" t="s">
        <v>2045</v>
      </c>
      <c r="C828" s="24" t="s">
        <v>2046</v>
      </c>
      <c r="D828" s="24" t="s">
        <v>2043</v>
      </c>
      <c r="E828" s="24" t="s">
        <v>140</v>
      </c>
      <c r="F828" s="139">
        <v>20</v>
      </c>
      <c r="G828" s="118">
        <f t="shared" si="61"/>
        <v>1000000</v>
      </c>
      <c r="H828" s="188">
        <v>0.1</v>
      </c>
      <c r="I828" s="118">
        <f t="shared" si="60"/>
        <v>900000</v>
      </c>
    </row>
    <row r="829" spans="1:9">
      <c r="A829" s="56" t="s">
        <v>2048</v>
      </c>
      <c r="B829" s="59" t="s">
        <v>2049</v>
      </c>
      <c r="C829" s="24" t="s">
        <v>2050</v>
      </c>
      <c r="D829" s="24" t="s">
        <v>2047</v>
      </c>
      <c r="E829" s="24" t="s">
        <v>140</v>
      </c>
      <c r="F829" s="139">
        <v>18</v>
      </c>
      <c r="G829" s="118">
        <f t="shared" si="61"/>
        <v>900000</v>
      </c>
      <c r="H829" s="188">
        <v>0.1</v>
      </c>
      <c r="I829" s="118">
        <f t="shared" ref="I829:I858" si="62">G829*90%</f>
        <v>810000</v>
      </c>
    </row>
    <row r="830" spans="1:9">
      <c r="A830" s="56" t="s">
        <v>2052</v>
      </c>
      <c r="B830" s="59" t="s">
        <v>2053</v>
      </c>
      <c r="C830" s="24" t="s">
        <v>2054</v>
      </c>
      <c r="D830" s="24" t="s">
        <v>2051</v>
      </c>
      <c r="E830" s="24" t="s">
        <v>140</v>
      </c>
      <c r="F830" s="139">
        <v>19</v>
      </c>
      <c r="G830" s="118">
        <f t="shared" si="61"/>
        <v>950000</v>
      </c>
      <c r="H830" s="188">
        <v>0.1</v>
      </c>
      <c r="I830" s="118">
        <f t="shared" si="62"/>
        <v>855000</v>
      </c>
    </row>
    <row r="831" spans="1:9">
      <c r="A831" s="56" t="s">
        <v>2056</v>
      </c>
      <c r="B831" s="59" t="s">
        <v>2057</v>
      </c>
      <c r="C831" s="24" t="s">
        <v>1982</v>
      </c>
      <c r="D831" s="24" t="s">
        <v>2055</v>
      </c>
      <c r="E831" s="24" t="s">
        <v>140</v>
      </c>
      <c r="F831" s="139">
        <v>18</v>
      </c>
      <c r="G831" s="118">
        <f t="shared" si="61"/>
        <v>900000</v>
      </c>
      <c r="H831" s="188">
        <v>0.1</v>
      </c>
      <c r="I831" s="118">
        <f t="shared" si="62"/>
        <v>810000</v>
      </c>
    </row>
    <row r="832" spans="1:9">
      <c r="A832" s="56" t="s">
        <v>2059</v>
      </c>
      <c r="B832" s="59" t="s">
        <v>2060</v>
      </c>
      <c r="C832" s="24" t="s">
        <v>2061</v>
      </c>
      <c r="D832" s="24" t="s">
        <v>2058</v>
      </c>
      <c r="E832" s="24" t="s">
        <v>140</v>
      </c>
      <c r="F832" s="139">
        <v>18</v>
      </c>
      <c r="G832" s="118">
        <f t="shared" si="61"/>
        <v>900000</v>
      </c>
      <c r="H832" s="188">
        <v>0.1</v>
      </c>
      <c r="I832" s="118">
        <f t="shared" si="62"/>
        <v>810000</v>
      </c>
    </row>
    <row r="833" spans="1:9">
      <c r="A833" s="56" t="s">
        <v>2063</v>
      </c>
      <c r="B833" s="59" t="s">
        <v>2064</v>
      </c>
      <c r="C833" s="24" t="s">
        <v>2065</v>
      </c>
      <c r="D833" s="24" t="s">
        <v>2062</v>
      </c>
      <c r="E833" s="24" t="s">
        <v>140</v>
      </c>
      <c r="F833" s="139">
        <v>19</v>
      </c>
      <c r="G833" s="118">
        <f t="shared" si="61"/>
        <v>950000</v>
      </c>
      <c r="H833" s="188">
        <v>0.1</v>
      </c>
      <c r="I833" s="118">
        <f t="shared" si="62"/>
        <v>855000</v>
      </c>
    </row>
    <row r="834" spans="1:9">
      <c r="A834" s="56" t="s">
        <v>2085</v>
      </c>
      <c r="B834" s="59" t="s">
        <v>2086</v>
      </c>
      <c r="C834" s="24" t="s">
        <v>2087</v>
      </c>
      <c r="D834" s="24" t="s">
        <v>2084</v>
      </c>
      <c r="E834" s="24" t="s">
        <v>140</v>
      </c>
      <c r="F834" s="139">
        <v>18</v>
      </c>
      <c r="G834" s="118">
        <f t="shared" si="61"/>
        <v>900000</v>
      </c>
      <c r="H834" s="188">
        <v>0.1</v>
      </c>
      <c r="I834" s="118">
        <f t="shared" si="62"/>
        <v>810000</v>
      </c>
    </row>
    <row r="835" spans="1:9">
      <c r="A835" s="56" t="s">
        <v>2089</v>
      </c>
      <c r="B835" s="59" t="s">
        <v>2090</v>
      </c>
      <c r="C835" s="24" t="s">
        <v>2091</v>
      </c>
      <c r="D835" s="24" t="s">
        <v>2088</v>
      </c>
      <c r="E835" s="24" t="s">
        <v>140</v>
      </c>
      <c r="F835" s="139">
        <v>18</v>
      </c>
      <c r="G835" s="118">
        <f t="shared" si="61"/>
        <v>900000</v>
      </c>
      <c r="H835" s="188">
        <v>0.1</v>
      </c>
      <c r="I835" s="118">
        <f t="shared" si="62"/>
        <v>810000</v>
      </c>
    </row>
    <row r="836" spans="1:9">
      <c r="A836" s="56" t="s">
        <v>2096</v>
      </c>
      <c r="B836" s="59" t="s">
        <v>2097</v>
      </c>
      <c r="C836" s="24" t="s">
        <v>2098</v>
      </c>
      <c r="D836" s="24" t="s">
        <v>2095</v>
      </c>
      <c r="E836" s="24" t="s">
        <v>140</v>
      </c>
      <c r="F836" s="139">
        <v>18</v>
      </c>
      <c r="G836" s="118">
        <f t="shared" si="61"/>
        <v>900000</v>
      </c>
      <c r="H836" s="188">
        <v>0.1</v>
      </c>
      <c r="I836" s="118">
        <f t="shared" si="62"/>
        <v>810000</v>
      </c>
    </row>
    <row r="837" spans="1:9">
      <c r="A837" s="56" t="s">
        <v>2100</v>
      </c>
      <c r="B837" s="59" t="s">
        <v>2101</v>
      </c>
      <c r="C837" s="24" t="s">
        <v>2102</v>
      </c>
      <c r="D837" s="24" t="s">
        <v>2099</v>
      </c>
      <c r="E837" s="24" t="s">
        <v>140</v>
      </c>
      <c r="F837" s="175">
        <v>17</v>
      </c>
      <c r="G837" s="118">
        <f>F837*35000</f>
        <v>595000</v>
      </c>
      <c r="H837" s="188">
        <v>0.1</v>
      </c>
      <c r="I837" s="118">
        <f t="shared" si="62"/>
        <v>535500</v>
      </c>
    </row>
    <row r="838" spans="1:9">
      <c r="A838" s="56" t="s">
        <v>2104</v>
      </c>
      <c r="B838" s="59" t="s">
        <v>2105</v>
      </c>
      <c r="C838" s="24" t="s">
        <v>2106</v>
      </c>
      <c r="D838" s="24" t="s">
        <v>2103</v>
      </c>
      <c r="E838" s="24" t="s">
        <v>140</v>
      </c>
      <c r="F838" s="175">
        <v>40</v>
      </c>
      <c r="G838" s="118">
        <f>F838*35000</f>
        <v>1400000</v>
      </c>
      <c r="H838" s="188">
        <v>0.1</v>
      </c>
      <c r="I838" s="118">
        <f t="shared" si="62"/>
        <v>1260000</v>
      </c>
    </row>
    <row r="839" spans="1:9">
      <c r="A839" s="56" t="s">
        <v>2131</v>
      </c>
      <c r="B839" s="59" t="s">
        <v>2132</v>
      </c>
      <c r="C839" s="24" t="s">
        <v>2133</v>
      </c>
      <c r="D839" s="24" t="s">
        <v>2130</v>
      </c>
      <c r="E839" s="24" t="s">
        <v>140</v>
      </c>
      <c r="F839" s="139">
        <v>9</v>
      </c>
      <c r="G839" s="118">
        <f t="shared" ref="G839:G870" si="63">F839*50000</f>
        <v>450000</v>
      </c>
      <c r="H839" s="188">
        <v>0.1</v>
      </c>
      <c r="I839" s="118">
        <f t="shared" si="62"/>
        <v>405000</v>
      </c>
    </row>
    <row r="840" spans="1:9">
      <c r="A840" s="56" t="s">
        <v>2139</v>
      </c>
      <c r="B840" s="59" t="s">
        <v>2140</v>
      </c>
      <c r="C840" s="24" t="s">
        <v>2141</v>
      </c>
      <c r="D840" s="24" t="s">
        <v>2138</v>
      </c>
      <c r="E840" s="24" t="s">
        <v>140</v>
      </c>
      <c r="F840" s="139">
        <v>13</v>
      </c>
      <c r="G840" s="118">
        <f t="shared" si="63"/>
        <v>650000</v>
      </c>
      <c r="H840" s="188">
        <v>0.1</v>
      </c>
      <c r="I840" s="118">
        <f t="shared" si="62"/>
        <v>585000</v>
      </c>
    </row>
    <row r="841" spans="1:9">
      <c r="A841" s="56" t="s">
        <v>2143</v>
      </c>
      <c r="B841" s="59" t="s">
        <v>2144</v>
      </c>
      <c r="C841" s="24" t="s">
        <v>2145</v>
      </c>
      <c r="D841" s="24" t="s">
        <v>2142</v>
      </c>
      <c r="E841" s="24" t="s">
        <v>140</v>
      </c>
      <c r="F841" s="139">
        <v>10</v>
      </c>
      <c r="G841" s="118">
        <f t="shared" si="63"/>
        <v>500000</v>
      </c>
      <c r="H841" s="188">
        <v>0.1</v>
      </c>
      <c r="I841" s="118">
        <f t="shared" si="62"/>
        <v>450000</v>
      </c>
    </row>
    <row r="842" spans="1:9">
      <c r="A842" s="56" t="s">
        <v>2151</v>
      </c>
      <c r="B842" s="59" t="s">
        <v>2152</v>
      </c>
      <c r="C842" s="24" t="s">
        <v>2153</v>
      </c>
      <c r="D842" s="24" t="s">
        <v>2150</v>
      </c>
      <c r="E842" s="24" t="s">
        <v>140</v>
      </c>
      <c r="F842" s="139">
        <v>13</v>
      </c>
      <c r="G842" s="118">
        <f t="shared" si="63"/>
        <v>650000</v>
      </c>
      <c r="H842" s="188">
        <v>0.1</v>
      </c>
      <c r="I842" s="118">
        <f t="shared" si="62"/>
        <v>585000</v>
      </c>
    </row>
    <row r="843" spans="1:9">
      <c r="A843" s="56" t="s">
        <v>1961</v>
      </c>
      <c r="B843" s="59" t="s">
        <v>1962</v>
      </c>
      <c r="C843" s="24" t="s">
        <v>1963</v>
      </c>
      <c r="D843" s="24" t="s">
        <v>1960</v>
      </c>
      <c r="E843" s="24" t="s">
        <v>135</v>
      </c>
      <c r="F843" s="139">
        <v>60</v>
      </c>
      <c r="G843" s="118">
        <f t="shared" si="63"/>
        <v>3000000</v>
      </c>
      <c r="H843" s="188">
        <v>0.1</v>
      </c>
      <c r="I843" s="118">
        <f t="shared" si="62"/>
        <v>2700000</v>
      </c>
    </row>
    <row r="844" spans="1:9">
      <c r="A844" s="56" t="s">
        <v>2000</v>
      </c>
      <c r="B844" s="59" t="s">
        <v>2001</v>
      </c>
      <c r="C844" s="24" t="s">
        <v>2002</v>
      </c>
      <c r="D844" s="24" t="s">
        <v>1999</v>
      </c>
      <c r="E844" s="24" t="s">
        <v>135</v>
      </c>
      <c r="F844" s="139">
        <v>20</v>
      </c>
      <c r="G844" s="118">
        <f t="shared" si="63"/>
        <v>1000000</v>
      </c>
      <c r="H844" s="188">
        <v>0.1</v>
      </c>
      <c r="I844" s="118">
        <f t="shared" si="62"/>
        <v>900000</v>
      </c>
    </row>
    <row r="845" spans="1:9">
      <c r="A845" s="56" t="s">
        <v>2067</v>
      </c>
      <c r="B845" s="59" t="s">
        <v>2068</v>
      </c>
      <c r="C845" s="24" t="s">
        <v>1998</v>
      </c>
      <c r="D845" s="24" t="s">
        <v>2066</v>
      </c>
      <c r="E845" s="24" t="s">
        <v>135</v>
      </c>
      <c r="F845" s="139">
        <v>60</v>
      </c>
      <c r="G845" s="118">
        <f t="shared" si="63"/>
        <v>3000000</v>
      </c>
      <c r="H845" s="188">
        <v>0.1</v>
      </c>
      <c r="I845" s="118">
        <f t="shared" si="62"/>
        <v>2700000</v>
      </c>
    </row>
    <row r="846" spans="1:9">
      <c r="A846" s="56" t="s">
        <v>2070</v>
      </c>
      <c r="B846" s="59" t="s">
        <v>2071</v>
      </c>
      <c r="C846" s="24" t="s">
        <v>2072</v>
      </c>
      <c r="D846" s="24" t="s">
        <v>2069</v>
      </c>
      <c r="E846" s="24" t="s">
        <v>135</v>
      </c>
      <c r="F846" s="139">
        <v>18</v>
      </c>
      <c r="G846" s="118">
        <f t="shared" si="63"/>
        <v>900000</v>
      </c>
      <c r="H846" s="188">
        <v>0.1</v>
      </c>
      <c r="I846" s="118">
        <f t="shared" si="62"/>
        <v>810000</v>
      </c>
    </row>
    <row r="847" spans="1:9">
      <c r="A847" s="56" t="s">
        <v>2074</v>
      </c>
      <c r="B847" s="59" t="s">
        <v>2075</v>
      </c>
      <c r="C847" s="24" t="s">
        <v>2076</v>
      </c>
      <c r="D847" s="24" t="s">
        <v>2073</v>
      </c>
      <c r="E847" s="24" t="s">
        <v>135</v>
      </c>
      <c r="F847" s="139">
        <v>45</v>
      </c>
      <c r="G847" s="118">
        <f t="shared" si="63"/>
        <v>2250000</v>
      </c>
      <c r="H847" s="188">
        <v>0.1</v>
      </c>
      <c r="I847" s="118">
        <f t="shared" si="62"/>
        <v>2025000</v>
      </c>
    </row>
    <row r="848" spans="1:9">
      <c r="A848" s="56" t="s">
        <v>2081</v>
      </c>
      <c r="B848" s="59" t="s">
        <v>2082</v>
      </c>
      <c r="C848" s="24" t="s">
        <v>2083</v>
      </c>
      <c r="D848" s="24" t="s">
        <v>2080</v>
      </c>
      <c r="E848" s="24" t="s">
        <v>135</v>
      </c>
      <c r="F848" s="139">
        <v>12</v>
      </c>
      <c r="G848" s="118">
        <f t="shared" si="63"/>
        <v>600000</v>
      </c>
      <c r="H848" s="188">
        <v>0.1</v>
      </c>
      <c r="I848" s="118">
        <f t="shared" si="62"/>
        <v>540000</v>
      </c>
    </row>
    <row r="849" spans="1:9">
      <c r="A849" s="56" t="s">
        <v>2108</v>
      </c>
      <c r="B849" s="59" t="s">
        <v>2109</v>
      </c>
      <c r="C849" s="24" t="s">
        <v>2110</v>
      </c>
      <c r="D849" s="24" t="s">
        <v>2107</v>
      </c>
      <c r="E849" s="24" t="s">
        <v>135</v>
      </c>
      <c r="F849" s="139">
        <v>15</v>
      </c>
      <c r="G849" s="118">
        <f t="shared" si="63"/>
        <v>750000</v>
      </c>
      <c r="H849" s="188">
        <v>0.1</v>
      </c>
      <c r="I849" s="118">
        <f t="shared" si="62"/>
        <v>675000</v>
      </c>
    </row>
    <row r="850" spans="1:9">
      <c r="A850" s="56" t="s">
        <v>2112</v>
      </c>
      <c r="B850" s="59" t="s">
        <v>2113</v>
      </c>
      <c r="C850" s="24" t="s">
        <v>2114</v>
      </c>
      <c r="D850" s="24" t="s">
        <v>2111</v>
      </c>
      <c r="E850" s="24" t="s">
        <v>135</v>
      </c>
      <c r="F850" s="139">
        <v>10</v>
      </c>
      <c r="G850" s="118">
        <f t="shared" si="63"/>
        <v>500000</v>
      </c>
      <c r="H850" s="188">
        <v>0.1</v>
      </c>
      <c r="I850" s="118">
        <f t="shared" si="62"/>
        <v>450000</v>
      </c>
    </row>
    <row r="851" spans="1:9">
      <c r="A851" s="56" t="s">
        <v>2116</v>
      </c>
      <c r="B851" s="59" t="s">
        <v>2117</v>
      </c>
      <c r="C851" s="24" t="s">
        <v>2118</v>
      </c>
      <c r="D851" s="24" t="s">
        <v>2115</v>
      </c>
      <c r="E851" s="24" t="s">
        <v>135</v>
      </c>
      <c r="F851" s="139">
        <v>23</v>
      </c>
      <c r="G851" s="118">
        <f t="shared" si="63"/>
        <v>1150000</v>
      </c>
      <c r="H851" s="188">
        <v>0.1</v>
      </c>
      <c r="I851" s="118">
        <f t="shared" si="62"/>
        <v>1035000</v>
      </c>
    </row>
    <row r="852" spans="1:9">
      <c r="A852" s="56" t="s">
        <v>2120</v>
      </c>
      <c r="B852" s="59" t="s">
        <v>2121</v>
      </c>
      <c r="C852" s="24" t="s">
        <v>2122</v>
      </c>
      <c r="D852" s="24" t="s">
        <v>2119</v>
      </c>
      <c r="E852" s="24" t="s">
        <v>135</v>
      </c>
      <c r="F852" s="139">
        <v>14</v>
      </c>
      <c r="G852" s="118">
        <f t="shared" si="63"/>
        <v>700000</v>
      </c>
      <c r="H852" s="188">
        <v>0.1</v>
      </c>
      <c r="I852" s="118">
        <f t="shared" si="62"/>
        <v>630000</v>
      </c>
    </row>
    <row r="853" spans="1:9">
      <c r="A853" s="56" t="s">
        <v>2124</v>
      </c>
      <c r="B853" s="59" t="s">
        <v>2125</v>
      </c>
      <c r="C853" s="24" t="s">
        <v>2126</v>
      </c>
      <c r="D853" s="24" t="s">
        <v>2123</v>
      </c>
      <c r="E853" s="24" t="s">
        <v>135</v>
      </c>
      <c r="F853" s="139">
        <v>8</v>
      </c>
      <c r="G853" s="118">
        <f t="shared" si="63"/>
        <v>400000</v>
      </c>
      <c r="H853" s="188">
        <v>0.1</v>
      </c>
      <c r="I853" s="118">
        <f t="shared" si="62"/>
        <v>360000</v>
      </c>
    </row>
    <row r="854" spans="1:9">
      <c r="A854" s="56" t="s">
        <v>2128</v>
      </c>
      <c r="B854" s="59" t="s">
        <v>2129</v>
      </c>
      <c r="C854" s="24" t="s">
        <v>1558</v>
      </c>
      <c r="D854" s="24" t="s">
        <v>2127</v>
      </c>
      <c r="E854" s="24" t="s">
        <v>135</v>
      </c>
      <c r="F854" s="139">
        <v>8</v>
      </c>
      <c r="G854" s="118">
        <f t="shared" si="63"/>
        <v>400000</v>
      </c>
      <c r="H854" s="188">
        <v>0.1</v>
      </c>
      <c r="I854" s="118">
        <f t="shared" si="62"/>
        <v>360000</v>
      </c>
    </row>
    <row r="855" spans="1:9">
      <c r="A855" s="56" t="s">
        <v>2135</v>
      </c>
      <c r="B855" s="59" t="s">
        <v>2136</v>
      </c>
      <c r="C855" s="24" t="s">
        <v>2137</v>
      </c>
      <c r="D855" s="24" t="s">
        <v>2134</v>
      </c>
      <c r="E855" s="24" t="s">
        <v>135</v>
      </c>
      <c r="F855" s="139">
        <v>26</v>
      </c>
      <c r="G855" s="118">
        <f t="shared" si="63"/>
        <v>1300000</v>
      </c>
      <c r="H855" s="188">
        <v>0.1</v>
      </c>
      <c r="I855" s="118">
        <f t="shared" si="62"/>
        <v>1170000</v>
      </c>
    </row>
    <row r="856" spans="1:9">
      <c r="A856" s="56" t="s">
        <v>2147</v>
      </c>
      <c r="B856" s="59" t="s">
        <v>2148</v>
      </c>
      <c r="C856" s="24" t="s">
        <v>2149</v>
      </c>
      <c r="D856" s="24" t="s">
        <v>2146</v>
      </c>
      <c r="E856" s="24" t="s">
        <v>135</v>
      </c>
      <c r="F856" s="139">
        <v>13</v>
      </c>
      <c r="G856" s="118">
        <f t="shared" si="63"/>
        <v>650000</v>
      </c>
      <c r="H856" s="188">
        <v>0.1</v>
      </c>
      <c r="I856" s="118">
        <f t="shared" si="62"/>
        <v>585000</v>
      </c>
    </row>
    <row r="857" spans="1:9">
      <c r="A857" s="16" t="s">
        <v>9634</v>
      </c>
      <c r="B857" s="27" t="s">
        <v>9635</v>
      </c>
      <c r="C857" s="26" t="s">
        <v>9283</v>
      </c>
      <c r="D857" s="9">
        <v>1151198</v>
      </c>
      <c r="E857" s="28">
        <v>2013</v>
      </c>
      <c r="F857" s="141">
        <v>29</v>
      </c>
      <c r="G857" s="118">
        <f t="shared" si="63"/>
        <v>1450000</v>
      </c>
      <c r="H857" s="188">
        <v>0.1</v>
      </c>
      <c r="I857" s="118">
        <f t="shared" si="62"/>
        <v>1305000</v>
      </c>
    </row>
    <row r="858" spans="1:9">
      <c r="A858" s="22">
        <v>9781107019775</v>
      </c>
      <c r="B858" s="122" t="s">
        <v>9716</v>
      </c>
      <c r="C858" s="120" t="s">
        <v>9717</v>
      </c>
      <c r="D858" s="9">
        <v>1151204</v>
      </c>
      <c r="E858" s="9">
        <v>2013</v>
      </c>
      <c r="F858" s="141">
        <v>60</v>
      </c>
      <c r="G858" s="118">
        <f t="shared" si="63"/>
        <v>3000000</v>
      </c>
      <c r="H858" s="188">
        <v>0.1</v>
      </c>
      <c r="I858" s="118">
        <f t="shared" si="62"/>
        <v>2700000</v>
      </c>
    </row>
    <row r="859" spans="1:9">
      <c r="A859" s="47" t="s">
        <v>1933</v>
      </c>
      <c r="B859" s="73" t="s">
        <v>1934</v>
      </c>
      <c r="C859" s="38" t="s">
        <v>1935</v>
      </c>
      <c r="D859" s="48" t="s">
        <v>1932</v>
      </c>
      <c r="E859" s="48" t="s">
        <v>75</v>
      </c>
      <c r="F859" s="153">
        <v>19</v>
      </c>
      <c r="G859" s="118">
        <f t="shared" si="63"/>
        <v>950000</v>
      </c>
      <c r="H859" s="189">
        <v>0.7</v>
      </c>
      <c r="I859" s="119">
        <f t="shared" ref="I859:I888" si="64">G859*30%</f>
        <v>285000</v>
      </c>
    </row>
    <row r="860" spans="1:9">
      <c r="A860" s="129" t="s">
        <v>1949</v>
      </c>
      <c r="B860" s="71" t="s">
        <v>1950</v>
      </c>
      <c r="C860" s="38" t="s">
        <v>1951</v>
      </c>
      <c r="D860" s="46" t="s">
        <v>1948</v>
      </c>
      <c r="E860" s="40" t="s">
        <v>75</v>
      </c>
      <c r="F860" s="154">
        <v>24</v>
      </c>
      <c r="G860" s="118">
        <f t="shared" si="63"/>
        <v>1200000</v>
      </c>
      <c r="H860" s="189">
        <v>0.7</v>
      </c>
      <c r="I860" s="119">
        <f t="shared" si="64"/>
        <v>360000</v>
      </c>
    </row>
    <row r="861" spans="1:9">
      <c r="A861" s="47" t="s">
        <v>1842</v>
      </c>
      <c r="B861" s="49" t="s">
        <v>1843</v>
      </c>
      <c r="C861" s="38" t="s">
        <v>1844</v>
      </c>
      <c r="D861" s="48" t="s">
        <v>1841</v>
      </c>
      <c r="E861" s="48" t="s">
        <v>80</v>
      </c>
      <c r="F861" s="147">
        <v>58</v>
      </c>
      <c r="G861" s="118">
        <f t="shared" si="63"/>
        <v>2900000</v>
      </c>
      <c r="H861" s="189">
        <v>0.7</v>
      </c>
      <c r="I861" s="119">
        <f t="shared" si="64"/>
        <v>870000</v>
      </c>
    </row>
    <row r="862" spans="1:9">
      <c r="A862" s="47" t="s">
        <v>1850</v>
      </c>
      <c r="B862" s="49" t="s">
        <v>1851</v>
      </c>
      <c r="C862" s="38" t="s">
        <v>542</v>
      </c>
      <c r="D862" s="48" t="s">
        <v>1849</v>
      </c>
      <c r="E862" s="48" t="s">
        <v>80</v>
      </c>
      <c r="F862" s="147">
        <v>58</v>
      </c>
      <c r="G862" s="118">
        <f t="shared" si="63"/>
        <v>2900000</v>
      </c>
      <c r="H862" s="189">
        <v>0.7</v>
      </c>
      <c r="I862" s="119">
        <f t="shared" si="64"/>
        <v>870000</v>
      </c>
    </row>
    <row r="863" spans="1:9">
      <c r="A863" s="47" t="s">
        <v>1861</v>
      </c>
      <c r="B863" s="49" t="s">
        <v>1862</v>
      </c>
      <c r="C863" s="38" t="s">
        <v>1863</v>
      </c>
      <c r="D863" s="48" t="s">
        <v>1860</v>
      </c>
      <c r="E863" s="48" t="s">
        <v>80</v>
      </c>
      <c r="F863" s="147">
        <v>53</v>
      </c>
      <c r="G863" s="118">
        <f t="shared" si="63"/>
        <v>2650000</v>
      </c>
      <c r="H863" s="189">
        <v>0.7</v>
      </c>
      <c r="I863" s="119">
        <f t="shared" si="64"/>
        <v>795000</v>
      </c>
    </row>
    <row r="864" spans="1:9">
      <c r="A864" s="47" t="s">
        <v>1865</v>
      </c>
      <c r="B864" s="49" t="s">
        <v>1866</v>
      </c>
      <c r="C864" s="38" t="s">
        <v>1867</v>
      </c>
      <c r="D864" s="48" t="s">
        <v>1864</v>
      </c>
      <c r="E864" s="48" t="s">
        <v>80</v>
      </c>
      <c r="F864" s="147">
        <v>53</v>
      </c>
      <c r="G864" s="118">
        <f t="shared" si="63"/>
        <v>2650000</v>
      </c>
      <c r="H864" s="189">
        <v>0.7</v>
      </c>
      <c r="I864" s="119">
        <f t="shared" si="64"/>
        <v>795000</v>
      </c>
    </row>
    <row r="865" spans="1:9">
      <c r="A865" s="47" t="s">
        <v>1889</v>
      </c>
      <c r="B865" s="73" t="s">
        <v>1890</v>
      </c>
      <c r="C865" s="38" t="s">
        <v>1891</v>
      </c>
      <c r="D865" s="48" t="s">
        <v>1888</v>
      </c>
      <c r="E865" s="48" t="s">
        <v>80</v>
      </c>
      <c r="F865" s="153">
        <v>19</v>
      </c>
      <c r="G865" s="118">
        <f t="shared" si="63"/>
        <v>950000</v>
      </c>
      <c r="H865" s="189">
        <v>0.7</v>
      </c>
      <c r="I865" s="119">
        <f t="shared" si="64"/>
        <v>285000</v>
      </c>
    </row>
    <row r="866" spans="1:9">
      <c r="A866" s="47" t="s">
        <v>1897</v>
      </c>
      <c r="B866" s="49" t="s">
        <v>1898</v>
      </c>
      <c r="C866" s="38" t="s">
        <v>1899</v>
      </c>
      <c r="D866" s="48" t="s">
        <v>1896</v>
      </c>
      <c r="E866" s="48" t="s">
        <v>80</v>
      </c>
      <c r="F866" s="153">
        <v>19</v>
      </c>
      <c r="G866" s="118">
        <f t="shared" si="63"/>
        <v>950000</v>
      </c>
      <c r="H866" s="189">
        <v>0.7</v>
      </c>
      <c r="I866" s="119">
        <f t="shared" si="64"/>
        <v>285000</v>
      </c>
    </row>
    <row r="867" spans="1:9">
      <c r="A867" s="47" t="s">
        <v>1905</v>
      </c>
      <c r="B867" s="49" t="s">
        <v>1906</v>
      </c>
      <c r="C867" s="38" t="s">
        <v>1907</v>
      </c>
      <c r="D867" s="48" t="s">
        <v>1904</v>
      </c>
      <c r="E867" s="48" t="s">
        <v>80</v>
      </c>
      <c r="F867" s="147">
        <v>20</v>
      </c>
      <c r="G867" s="118">
        <f t="shared" si="63"/>
        <v>1000000</v>
      </c>
      <c r="H867" s="189">
        <v>0.7</v>
      </c>
      <c r="I867" s="119">
        <f t="shared" si="64"/>
        <v>300000</v>
      </c>
    </row>
    <row r="868" spans="1:9">
      <c r="A868" s="47" t="s">
        <v>1929</v>
      </c>
      <c r="B868" s="49" t="s">
        <v>1930</v>
      </c>
      <c r="C868" s="38" t="s">
        <v>1931</v>
      </c>
      <c r="D868" s="48" t="s">
        <v>1928</v>
      </c>
      <c r="E868" s="48" t="s">
        <v>80</v>
      </c>
      <c r="F868" s="147">
        <v>18</v>
      </c>
      <c r="G868" s="118">
        <f t="shared" si="63"/>
        <v>900000</v>
      </c>
      <c r="H868" s="189">
        <v>0.7</v>
      </c>
      <c r="I868" s="119">
        <f t="shared" si="64"/>
        <v>270000</v>
      </c>
    </row>
    <row r="869" spans="1:9">
      <c r="A869" s="47" t="s">
        <v>1937</v>
      </c>
      <c r="B869" s="49" t="s">
        <v>1938</v>
      </c>
      <c r="C869" s="38" t="s">
        <v>1939</v>
      </c>
      <c r="D869" s="48" t="s">
        <v>1936</v>
      </c>
      <c r="E869" s="48" t="s">
        <v>80</v>
      </c>
      <c r="F869" s="153">
        <v>19</v>
      </c>
      <c r="G869" s="118">
        <f t="shared" si="63"/>
        <v>950000</v>
      </c>
      <c r="H869" s="189">
        <v>0.7</v>
      </c>
      <c r="I869" s="119">
        <f t="shared" si="64"/>
        <v>285000</v>
      </c>
    </row>
    <row r="870" spans="1:9">
      <c r="A870" s="47" t="s">
        <v>1853</v>
      </c>
      <c r="B870" s="49" t="s">
        <v>1854</v>
      </c>
      <c r="C870" s="38" t="s">
        <v>1855</v>
      </c>
      <c r="D870" s="48" t="s">
        <v>1852</v>
      </c>
      <c r="E870" s="48" t="s">
        <v>12</v>
      </c>
      <c r="F870" s="147">
        <v>80</v>
      </c>
      <c r="G870" s="118">
        <f t="shared" si="63"/>
        <v>4000000</v>
      </c>
      <c r="H870" s="189">
        <v>0.7</v>
      </c>
      <c r="I870" s="119">
        <f t="shared" si="64"/>
        <v>1200000</v>
      </c>
    </row>
    <row r="871" spans="1:9">
      <c r="A871" s="47" t="s">
        <v>1893</v>
      </c>
      <c r="B871" s="49" t="s">
        <v>1894</v>
      </c>
      <c r="C871" s="38" t="s">
        <v>1895</v>
      </c>
      <c r="D871" s="48" t="s">
        <v>1892</v>
      </c>
      <c r="E871" s="48" t="s">
        <v>12</v>
      </c>
      <c r="F871" s="147">
        <v>18</v>
      </c>
      <c r="G871" s="118">
        <f t="shared" ref="G871:G888" si="65">F871*50000</f>
        <v>900000</v>
      </c>
      <c r="H871" s="189">
        <v>0.7</v>
      </c>
      <c r="I871" s="119">
        <f t="shared" si="64"/>
        <v>270000</v>
      </c>
    </row>
    <row r="872" spans="1:9">
      <c r="A872" s="47" t="s">
        <v>1901</v>
      </c>
      <c r="B872" s="49" t="s">
        <v>1902</v>
      </c>
      <c r="C872" s="38" t="s">
        <v>1903</v>
      </c>
      <c r="D872" s="48" t="s">
        <v>1900</v>
      </c>
      <c r="E872" s="48" t="s">
        <v>12</v>
      </c>
      <c r="F872" s="152">
        <v>14</v>
      </c>
      <c r="G872" s="118">
        <f t="shared" si="65"/>
        <v>700000</v>
      </c>
      <c r="H872" s="189">
        <v>0.7</v>
      </c>
      <c r="I872" s="119">
        <f t="shared" si="64"/>
        <v>210000</v>
      </c>
    </row>
    <row r="873" spans="1:9">
      <c r="A873" s="47" t="s">
        <v>1909</v>
      </c>
      <c r="B873" s="49" t="s">
        <v>1910</v>
      </c>
      <c r="C873" s="38" t="s">
        <v>1911</v>
      </c>
      <c r="D873" s="48" t="s">
        <v>1908</v>
      </c>
      <c r="E873" s="48" t="s">
        <v>12</v>
      </c>
      <c r="F873" s="147">
        <v>20</v>
      </c>
      <c r="G873" s="118">
        <f t="shared" si="65"/>
        <v>1000000</v>
      </c>
      <c r="H873" s="189">
        <v>0.7</v>
      </c>
      <c r="I873" s="119">
        <f t="shared" si="64"/>
        <v>300000</v>
      </c>
    </row>
    <row r="874" spans="1:9">
      <c r="A874" s="47" t="s">
        <v>1913</v>
      </c>
      <c r="B874" s="49" t="s">
        <v>1914</v>
      </c>
      <c r="C874" s="38" t="s">
        <v>1915</v>
      </c>
      <c r="D874" s="48" t="s">
        <v>1912</v>
      </c>
      <c r="E874" s="48" t="s">
        <v>12</v>
      </c>
      <c r="F874" s="152">
        <v>14</v>
      </c>
      <c r="G874" s="118">
        <f t="shared" si="65"/>
        <v>700000</v>
      </c>
      <c r="H874" s="189">
        <v>0.7</v>
      </c>
      <c r="I874" s="119">
        <f t="shared" si="64"/>
        <v>210000</v>
      </c>
    </row>
    <row r="875" spans="1:9">
      <c r="A875" s="47" t="s">
        <v>1921</v>
      </c>
      <c r="B875" s="49" t="s">
        <v>1922</v>
      </c>
      <c r="C875" s="38" t="s">
        <v>1923</v>
      </c>
      <c r="D875" s="48" t="s">
        <v>1920</v>
      </c>
      <c r="E875" s="48" t="s">
        <v>12</v>
      </c>
      <c r="F875" s="147">
        <v>21</v>
      </c>
      <c r="G875" s="118">
        <f t="shared" si="65"/>
        <v>1050000</v>
      </c>
      <c r="H875" s="189">
        <v>0.7</v>
      </c>
      <c r="I875" s="119">
        <f t="shared" si="64"/>
        <v>315000</v>
      </c>
    </row>
    <row r="876" spans="1:9">
      <c r="A876" s="47" t="s">
        <v>1925</v>
      </c>
      <c r="B876" s="49" t="s">
        <v>1926</v>
      </c>
      <c r="C876" s="38" t="s">
        <v>1927</v>
      </c>
      <c r="D876" s="48" t="s">
        <v>1924</v>
      </c>
      <c r="E876" s="48" t="s">
        <v>12</v>
      </c>
      <c r="F876" s="147">
        <v>29</v>
      </c>
      <c r="G876" s="118">
        <f t="shared" si="65"/>
        <v>1450000</v>
      </c>
      <c r="H876" s="189">
        <v>0.7</v>
      </c>
      <c r="I876" s="119">
        <f t="shared" si="64"/>
        <v>435000</v>
      </c>
    </row>
    <row r="877" spans="1:9">
      <c r="A877" s="47" t="s">
        <v>1945</v>
      </c>
      <c r="B877" s="49" t="s">
        <v>1946</v>
      </c>
      <c r="C877" s="38" t="s">
        <v>1947</v>
      </c>
      <c r="D877" s="48" t="s">
        <v>1944</v>
      </c>
      <c r="E877" s="48" t="s">
        <v>12</v>
      </c>
      <c r="F877" s="155">
        <v>10</v>
      </c>
      <c r="G877" s="118">
        <f t="shared" si="65"/>
        <v>500000</v>
      </c>
      <c r="H877" s="189">
        <v>0.7</v>
      </c>
      <c r="I877" s="119">
        <f t="shared" si="64"/>
        <v>150000</v>
      </c>
    </row>
    <row r="878" spans="1:9">
      <c r="A878" s="42" t="s">
        <v>1857</v>
      </c>
      <c r="B878" s="44" t="s">
        <v>1858</v>
      </c>
      <c r="C878" s="38" t="s">
        <v>1859</v>
      </c>
      <c r="D878" s="43" t="s">
        <v>1856</v>
      </c>
      <c r="E878" s="43" t="s">
        <v>18</v>
      </c>
      <c r="F878" s="149">
        <v>26</v>
      </c>
      <c r="G878" s="118">
        <f t="shared" si="65"/>
        <v>1300000</v>
      </c>
      <c r="H878" s="189">
        <v>0.7</v>
      </c>
      <c r="I878" s="119">
        <f t="shared" si="64"/>
        <v>390000</v>
      </c>
    </row>
    <row r="879" spans="1:9">
      <c r="A879" s="35" t="s">
        <v>1873</v>
      </c>
      <c r="B879" s="50" t="s">
        <v>1874</v>
      </c>
      <c r="C879" s="38" t="s">
        <v>1875</v>
      </c>
      <c r="D879" s="36" t="s">
        <v>1872</v>
      </c>
      <c r="E879" s="36" t="s">
        <v>18</v>
      </c>
      <c r="F879" s="151">
        <v>18</v>
      </c>
      <c r="G879" s="118">
        <f t="shared" si="65"/>
        <v>900000</v>
      </c>
      <c r="H879" s="189">
        <v>0.7</v>
      </c>
      <c r="I879" s="119">
        <f t="shared" si="64"/>
        <v>270000</v>
      </c>
    </row>
    <row r="880" spans="1:9">
      <c r="A880" s="35" t="s">
        <v>1881</v>
      </c>
      <c r="B880" s="50" t="s">
        <v>1882</v>
      </c>
      <c r="C880" s="38" t="s">
        <v>1883</v>
      </c>
      <c r="D880" s="36" t="s">
        <v>1880</v>
      </c>
      <c r="E880" s="36" t="s">
        <v>18</v>
      </c>
      <c r="F880" s="151">
        <v>21</v>
      </c>
      <c r="G880" s="118">
        <f t="shared" si="65"/>
        <v>1050000</v>
      </c>
      <c r="H880" s="189">
        <v>0.7</v>
      </c>
      <c r="I880" s="119">
        <f t="shared" si="64"/>
        <v>315000</v>
      </c>
    </row>
    <row r="881" spans="1:9">
      <c r="A881" s="35" t="s">
        <v>1885</v>
      </c>
      <c r="B881" s="37" t="s">
        <v>1886</v>
      </c>
      <c r="C881" s="38" t="s">
        <v>1887</v>
      </c>
      <c r="D881" s="36" t="s">
        <v>1884</v>
      </c>
      <c r="E881" s="36" t="s">
        <v>18</v>
      </c>
      <c r="F881" s="151">
        <v>20</v>
      </c>
      <c r="G881" s="118">
        <f t="shared" si="65"/>
        <v>1000000</v>
      </c>
      <c r="H881" s="189">
        <v>0.7</v>
      </c>
      <c r="I881" s="119">
        <f t="shared" si="64"/>
        <v>300000</v>
      </c>
    </row>
    <row r="882" spans="1:9">
      <c r="A882" s="35" t="s">
        <v>1941</v>
      </c>
      <c r="B882" s="37" t="s">
        <v>1942</v>
      </c>
      <c r="C882" s="38" t="s">
        <v>1943</v>
      </c>
      <c r="D882" s="36" t="s">
        <v>1940</v>
      </c>
      <c r="E882" s="36" t="s">
        <v>18</v>
      </c>
      <c r="F882" s="151">
        <v>20</v>
      </c>
      <c r="G882" s="118">
        <f t="shared" si="65"/>
        <v>1000000</v>
      </c>
      <c r="H882" s="189">
        <v>0.7</v>
      </c>
      <c r="I882" s="119">
        <f t="shared" si="64"/>
        <v>300000</v>
      </c>
    </row>
    <row r="883" spans="1:9">
      <c r="A883" s="42" t="s">
        <v>1834</v>
      </c>
      <c r="B883" s="44" t="s">
        <v>1835</v>
      </c>
      <c r="C883" s="38" t="s">
        <v>1836</v>
      </c>
      <c r="D883" s="43" t="s">
        <v>1833</v>
      </c>
      <c r="E883" s="43" t="s">
        <v>42</v>
      </c>
      <c r="F883" s="149">
        <v>70</v>
      </c>
      <c r="G883" s="118">
        <f t="shared" si="65"/>
        <v>3500000</v>
      </c>
      <c r="H883" s="189">
        <v>0.7</v>
      </c>
      <c r="I883" s="119">
        <f t="shared" si="64"/>
        <v>1050000</v>
      </c>
    </row>
    <row r="884" spans="1:9">
      <c r="A884" s="45" t="s">
        <v>1869</v>
      </c>
      <c r="B884" s="50" t="s">
        <v>1870</v>
      </c>
      <c r="C884" s="38" t="s">
        <v>1871</v>
      </c>
      <c r="D884" s="46" t="s">
        <v>1868</v>
      </c>
      <c r="E884" s="46" t="s">
        <v>42</v>
      </c>
      <c r="F884" s="154">
        <v>66</v>
      </c>
      <c r="G884" s="118">
        <f t="shared" si="65"/>
        <v>3300000</v>
      </c>
      <c r="H884" s="189">
        <v>0.7</v>
      </c>
      <c r="I884" s="119">
        <f t="shared" si="64"/>
        <v>990000</v>
      </c>
    </row>
    <row r="885" spans="1:9">
      <c r="A885" s="42" t="s">
        <v>1877</v>
      </c>
      <c r="B885" s="44" t="s">
        <v>1878</v>
      </c>
      <c r="C885" s="38" t="s">
        <v>1879</v>
      </c>
      <c r="D885" s="43" t="s">
        <v>1876</v>
      </c>
      <c r="E885" s="43" t="s">
        <v>42</v>
      </c>
      <c r="F885" s="149">
        <v>30</v>
      </c>
      <c r="G885" s="118">
        <f t="shared" si="65"/>
        <v>1500000</v>
      </c>
      <c r="H885" s="189">
        <v>0.7</v>
      </c>
      <c r="I885" s="119">
        <f t="shared" si="64"/>
        <v>450000</v>
      </c>
    </row>
    <row r="886" spans="1:9">
      <c r="A886" s="42" t="s">
        <v>1846</v>
      </c>
      <c r="B886" s="44" t="s">
        <v>1847</v>
      </c>
      <c r="C886" s="38" t="s">
        <v>1848</v>
      </c>
      <c r="D886" s="43" t="s">
        <v>1845</v>
      </c>
      <c r="E886" s="43" t="s">
        <v>33</v>
      </c>
      <c r="F886" s="149">
        <v>22</v>
      </c>
      <c r="G886" s="118">
        <f t="shared" si="65"/>
        <v>1100000</v>
      </c>
      <c r="H886" s="189">
        <v>0.7</v>
      </c>
      <c r="I886" s="119">
        <f t="shared" si="64"/>
        <v>330000</v>
      </c>
    </row>
    <row r="887" spans="1:9">
      <c r="A887" s="42" t="s">
        <v>1838</v>
      </c>
      <c r="B887" s="44" t="s">
        <v>1839</v>
      </c>
      <c r="C887" s="38" t="s">
        <v>1840</v>
      </c>
      <c r="D887" s="43" t="s">
        <v>1837</v>
      </c>
      <c r="E887" s="43" t="s">
        <v>502</v>
      </c>
      <c r="F887" s="149">
        <v>64</v>
      </c>
      <c r="G887" s="118">
        <f t="shared" si="65"/>
        <v>3200000</v>
      </c>
      <c r="H887" s="189">
        <v>0.7</v>
      </c>
      <c r="I887" s="119">
        <f t="shared" si="64"/>
        <v>960000</v>
      </c>
    </row>
    <row r="888" spans="1:9">
      <c r="A888" s="42" t="s">
        <v>1917</v>
      </c>
      <c r="B888" s="44" t="s">
        <v>1918</v>
      </c>
      <c r="C888" s="38" t="s">
        <v>1919</v>
      </c>
      <c r="D888" s="43" t="s">
        <v>1916</v>
      </c>
      <c r="E888" s="43" t="s">
        <v>502</v>
      </c>
      <c r="F888" s="149">
        <v>66</v>
      </c>
      <c r="G888" s="118">
        <f t="shared" si="65"/>
        <v>3300000</v>
      </c>
      <c r="H888" s="189">
        <v>0.7</v>
      </c>
      <c r="I888" s="119">
        <f t="shared" si="64"/>
        <v>990000</v>
      </c>
    </row>
    <row r="889" spans="1:9" s="3" customFormat="1">
      <c r="A889" s="42"/>
      <c r="B889" s="44"/>
      <c r="C889" s="38"/>
      <c r="D889" s="43"/>
      <c r="E889" s="43"/>
      <c r="F889" s="149"/>
      <c r="G889" s="118"/>
      <c r="H889" s="189"/>
      <c r="I889" s="119"/>
    </row>
    <row r="890" spans="1:9" s="3" customFormat="1" ht="27" customHeight="1">
      <c r="A890" s="42"/>
      <c r="B890" s="204" t="s">
        <v>9745</v>
      </c>
      <c r="C890" s="38"/>
      <c r="D890" s="43"/>
      <c r="E890" s="43"/>
      <c r="F890" s="149"/>
      <c r="G890" s="118"/>
      <c r="H890" s="189"/>
      <c r="I890" s="119"/>
    </row>
    <row r="891" spans="1:9" s="3" customFormat="1">
      <c r="A891" s="16"/>
      <c r="B891" s="27"/>
      <c r="C891" s="26"/>
      <c r="D891" s="9"/>
      <c r="E891" s="28"/>
      <c r="F891" s="140"/>
      <c r="G891" s="118"/>
      <c r="H891" s="188"/>
      <c r="I891" s="118"/>
    </row>
    <row r="892" spans="1:9" s="3" customFormat="1" ht="15.75">
      <c r="A892" s="16" t="s">
        <v>8643</v>
      </c>
      <c r="B892" s="27" t="s">
        <v>8644</v>
      </c>
      <c r="C892" s="26" t="s">
        <v>8645</v>
      </c>
      <c r="D892" s="9">
        <v>1161043</v>
      </c>
      <c r="E892" s="228">
        <v>2016</v>
      </c>
      <c r="F892" s="140">
        <v>80</v>
      </c>
      <c r="G892" s="118">
        <f t="shared" ref="G892:G916" si="66">F892*50000</f>
        <v>4000000</v>
      </c>
      <c r="H892" s="188">
        <v>0.1</v>
      </c>
      <c r="I892" s="118">
        <f t="shared" ref="I892:I916" si="67">G892*90%</f>
        <v>3600000</v>
      </c>
    </row>
    <row r="893" spans="1:9" ht="15.75">
      <c r="A893" s="16" t="s">
        <v>9157</v>
      </c>
      <c r="B893" s="27" t="s">
        <v>9158</v>
      </c>
      <c r="C893" s="26" t="s">
        <v>9159</v>
      </c>
      <c r="D893" s="9">
        <v>1161051</v>
      </c>
      <c r="E893" s="228">
        <v>2016</v>
      </c>
      <c r="F893" s="140">
        <v>30</v>
      </c>
      <c r="G893" s="118">
        <f t="shared" si="66"/>
        <v>1500000</v>
      </c>
      <c r="H893" s="188">
        <v>0.1</v>
      </c>
      <c r="I893" s="118">
        <f t="shared" si="67"/>
        <v>1350000</v>
      </c>
    </row>
    <row r="894" spans="1:9" ht="15.75">
      <c r="A894" s="16" t="s">
        <v>8533</v>
      </c>
      <c r="B894" s="27" t="s">
        <v>8534</v>
      </c>
      <c r="C894" s="26" t="s">
        <v>8535</v>
      </c>
      <c r="D894" s="9">
        <v>1161042</v>
      </c>
      <c r="E894" s="228">
        <v>2015</v>
      </c>
      <c r="F894" s="140">
        <v>65</v>
      </c>
      <c r="G894" s="118">
        <f t="shared" si="66"/>
        <v>3250000</v>
      </c>
      <c r="H894" s="188">
        <v>0.1</v>
      </c>
      <c r="I894" s="118">
        <f t="shared" si="67"/>
        <v>2925000</v>
      </c>
    </row>
    <row r="895" spans="1:9" ht="15.75">
      <c r="A895" s="16" t="s">
        <v>8679</v>
      </c>
      <c r="B895" s="27" t="s">
        <v>8680</v>
      </c>
      <c r="C895" s="26" t="s">
        <v>8681</v>
      </c>
      <c r="D895" s="9">
        <v>1161044</v>
      </c>
      <c r="E895" s="228">
        <v>2015</v>
      </c>
      <c r="F895" s="140">
        <v>95</v>
      </c>
      <c r="G895" s="118">
        <f t="shared" si="66"/>
        <v>4750000</v>
      </c>
      <c r="H895" s="188">
        <v>0.1</v>
      </c>
      <c r="I895" s="118">
        <f t="shared" si="67"/>
        <v>4275000</v>
      </c>
    </row>
    <row r="896" spans="1:9" ht="15.75">
      <c r="A896" s="16" t="s">
        <v>8726</v>
      </c>
      <c r="B896" s="27" t="s">
        <v>8727</v>
      </c>
      <c r="C896" s="26" t="s">
        <v>8728</v>
      </c>
      <c r="D896" s="9">
        <v>1161045</v>
      </c>
      <c r="E896" s="228">
        <v>2015</v>
      </c>
      <c r="F896" s="140">
        <v>65</v>
      </c>
      <c r="G896" s="118">
        <f t="shared" si="66"/>
        <v>3250000</v>
      </c>
      <c r="H896" s="188">
        <v>0.1</v>
      </c>
      <c r="I896" s="118">
        <f t="shared" si="67"/>
        <v>2925000</v>
      </c>
    </row>
    <row r="897" spans="1:9" ht="15.75">
      <c r="A897" s="16" t="s">
        <v>8895</v>
      </c>
      <c r="B897" s="27" t="s">
        <v>8896</v>
      </c>
      <c r="C897" s="26" t="s">
        <v>2076</v>
      </c>
      <c r="D897" s="9">
        <v>1161046</v>
      </c>
      <c r="E897" s="228">
        <v>2015</v>
      </c>
      <c r="F897" s="140">
        <v>24</v>
      </c>
      <c r="G897" s="118">
        <f t="shared" si="66"/>
        <v>1200000</v>
      </c>
      <c r="H897" s="188">
        <v>0.1</v>
      </c>
      <c r="I897" s="118">
        <f t="shared" si="67"/>
        <v>1080000</v>
      </c>
    </row>
    <row r="898" spans="1:9" ht="15.75">
      <c r="A898" s="16" t="s">
        <v>8897</v>
      </c>
      <c r="B898" s="27" t="s">
        <v>8898</v>
      </c>
      <c r="C898" s="26" t="s">
        <v>8899</v>
      </c>
      <c r="D898" s="9">
        <v>1161047</v>
      </c>
      <c r="E898" s="228">
        <v>2015</v>
      </c>
      <c r="F898" s="140">
        <v>30</v>
      </c>
      <c r="G898" s="118">
        <f t="shared" si="66"/>
        <v>1500000</v>
      </c>
      <c r="H898" s="188">
        <v>0.1</v>
      </c>
      <c r="I898" s="118">
        <f t="shared" si="67"/>
        <v>1350000</v>
      </c>
    </row>
    <row r="899" spans="1:9" ht="15.75">
      <c r="A899" s="16" t="s">
        <v>8976</v>
      </c>
      <c r="B899" s="27" t="s">
        <v>8977</v>
      </c>
      <c r="C899" s="26" t="s">
        <v>8978</v>
      </c>
      <c r="D899" s="9">
        <v>1161048</v>
      </c>
      <c r="E899" s="228">
        <v>2015</v>
      </c>
      <c r="F899" s="140">
        <v>25</v>
      </c>
      <c r="G899" s="118">
        <f t="shared" si="66"/>
        <v>1250000</v>
      </c>
      <c r="H899" s="188">
        <v>0.1</v>
      </c>
      <c r="I899" s="118">
        <f t="shared" si="67"/>
        <v>1125000</v>
      </c>
    </row>
    <row r="900" spans="1:9" ht="15.75">
      <c r="A900" s="16" t="s">
        <v>9007</v>
      </c>
      <c r="B900" s="27" t="s">
        <v>9008</v>
      </c>
      <c r="C900" s="26" t="s">
        <v>9009</v>
      </c>
      <c r="D900" s="9">
        <v>1161049</v>
      </c>
      <c r="E900" s="228">
        <v>2015</v>
      </c>
      <c r="F900" s="140">
        <v>30</v>
      </c>
      <c r="G900" s="118">
        <f t="shared" si="66"/>
        <v>1500000</v>
      </c>
      <c r="H900" s="188">
        <v>0.1</v>
      </c>
      <c r="I900" s="118">
        <f t="shared" si="67"/>
        <v>1350000</v>
      </c>
    </row>
    <row r="901" spans="1:9" ht="15.75">
      <c r="A901" s="16" t="s">
        <v>9043</v>
      </c>
      <c r="B901" s="27" t="s">
        <v>9044</v>
      </c>
      <c r="C901" s="26" t="s">
        <v>9045</v>
      </c>
      <c r="D901" s="9">
        <v>1161050</v>
      </c>
      <c r="E901" s="228">
        <v>2015</v>
      </c>
      <c r="F901" s="140">
        <v>22</v>
      </c>
      <c r="G901" s="118">
        <f t="shared" si="66"/>
        <v>1100000</v>
      </c>
      <c r="H901" s="188">
        <v>0.1</v>
      </c>
      <c r="I901" s="118">
        <f t="shared" si="67"/>
        <v>990000</v>
      </c>
    </row>
    <row r="902" spans="1:9" ht="15.75">
      <c r="A902" s="15" t="s">
        <v>9221</v>
      </c>
      <c r="B902" s="32" t="s">
        <v>9222</v>
      </c>
      <c r="C902" s="10" t="s">
        <v>9223</v>
      </c>
      <c r="D902" s="9">
        <v>1161052</v>
      </c>
      <c r="E902" s="227">
        <v>2015</v>
      </c>
      <c r="F902" s="141">
        <v>50</v>
      </c>
      <c r="G902" s="118">
        <f t="shared" si="66"/>
        <v>2500000</v>
      </c>
      <c r="H902" s="188">
        <v>0.1</v>
      </c>
      <c r="I902" s="118">
        <f t="shared" si="67"/>
        <v>2250000</v>
      </c>
    </row>
    <row r="903" spans="1:9" ht="15.75">
      <c r="A903" s="16" t="s">
        <v>9340</v>
      </c>
      <c r="B903" s="27" t="s">
        <v>9341</v>
      </c>
      <c r="C903" s="26" t="s">
        <v>9342</v>
      </c>
      <c r="D903" s="9">
        <v>1161053</v>
      </c>
      <c r="E903" s="228">
        <v>2015</v>
      </c>
      <c r="F903" s="140">
        <v>50</v>
      </c>
      <c r="G903" s="118">
        <f t="shared" si="66"/>
        <v>2500000</v>
      </c>
      <c r="H903" s="188">
        <v>0.1</v>
      </c>
      <c r="I903" s="118">
        <f t="shared" si="67"/>
        <v>2250000</v>
      </c>
    </row>
    <row r="904" spans="1:9" ht="15.75">
      <c r="A904" s="16" t="s">
        <v>9348</v>
      </c>
      <c r="B904" s="27" t="s">
        <v>9349</v>
      </c>
      <c r="C904" s="26" t="s">
        <v>9350</v>
      </c>
      <c r="D904" s="9">
        <v>1161054</v>
      </c>
      <c r="E904" s="228">
        <v>2015</v>
      </c>
      <c r="F904" s="140">
        <v>65</v>
      </c>
      <c r="G904" s="118">
        <f t="shared" si="66"/>
        <v>3250000</v>
      </c>
      <c r="H904" s="188">
        <v>0.1</v>
      </c>
      <c r="I904" s="118">
        <f t="shared" si="67"/>
        <v>2925000</v>
      </c>
    </row>
    <row r="905" spans="1:9" ht="15.75">
      <c r="A905" s="56" t="s">
        <v>9374</v>
      </c>
      <c r="B905" s="33" t="s">
        <v>9375</v>
      </c>
      <c r="C905" s="24" t="s">
        <v>9376</v>
      </c>
      <c r="D905" s="9">
        <v>1161055</v>
      </c>
      <c r="E905" s="227">
        <v>2015</v>
      </c>
      <c r="F905" s="141">
        <v>45</v>
      </c>
      <c r="G905" s="118">
        <f t="shared" si="66"/>
        <v>2250000</v>
      </c>
      <c r="H905" s="188">
        <v>0.1</v>
      </c>
      <c r="I905" s="118">
        <f t="shared" si="67"/>
        <v>2025000</v>
      </c>
    </row>
    <row r="906" spans="1:9" ht="15.75">
      <c r="A906" s="16" t="s">
        <v>9389</v>
      </c>
      <c r="B906" s="27" t="s">
        <v>9390</v>
      </c>
      <c r="C906" s="26" t="s">
        <v>9391</v>
      </c>
      <c r="D906" s="9">
        <v>1161056</v>
      </c>
      <c r="E906" s="228">
        <v>2015</v>
      </c>
      <c r="F906" s="140">
        <v>24</v>
      </c>
      <c r="G906" s="118">
        <f t="shared" si="66"/>
        <v>1200000</v>
      </c>
      <c r="H906" s="188">
        <v>0.1</v>
      </c>
      <c r="I906" s="118">
        <f t="shared" si="67"/>
        <v>1080000</v>
      </c>
    </row>
    <row r="907" spans="1:9" ht="15.75">
      <c r="A907" s="16" t="s">
        <v>9400</v>
      </c>
      <c r="B907" s="27" t="s">
        <v>9401</v>
      </c>
      <c r="C907" s="26" t="s">
        <v>9402</v>
      </c>
      <c r="D907" s="9">
        <v>1161057</v>
      </c>
      <c r="E907" s="228">
        <v>2015</v>
      </c>
      <c r="F907" s="140">
        <v>25</v>
      </c>
      <c r="G907" s="118">
        <f t="shared" si="66"/>
        <v>1250000</v>
      </c>
      <c r="H907" s="188">
        <v>0.1</v>
      </c>
      <c r="I907" s="118">
        <f t="shared" si="67"/>
        <v>1125000</v>
      </c>
    </row>
    <row r="908" spans="1:9">
      <c r="A908" s="56" t="s">
        <v>2406</v>
      </c>
      <c r="B908" s="59" t="s">
        <v>2407</v>
      </c>
      <c r="C908" s="24" t="s">
        <v>2408</v>
      </c>
      <c r="D908" s="24" t="s">
        <v>2405</v>
      </c>
      <c r="E908" s="24" t="s">
        <v>140</v>
      </c>
      <c r="F908" s="139">
        <v>90</v>
      </c>
      <c r="G908" s="118">
        <f t="shared" si="66"/>
        <v>4500000</v>
      </c>
      <c r="H908" s="188">
        <v>0.1</v>
      </c>
      <c r="I908" s="118">
        <f t="shared" si="67"/>
        <v>4050000</v>
      </c>
    </row>
    <row r="909" spans="1:9">
      <c r="A909" s="56" t="s">
        <v>2410</v>
      </c>
      <c r="B909" s="59" t="s">
        <v>2411</v>
      </c>
      <c r="C909" s="24" t="s">
        <v>2412</v>
      </c>
      <c r="D909" s="24" t="s">
        <v>2409</v>
      </c>
      <c r="E909" s="24" t="s">
        <v>140</v>
      </c>
      <c r="F909" s="139">
        <v>28</v>
      </c>
      <c r="G909" s="118">
        <f t="shared" si="66"/>
        <v>1400000</v>
      </c>
      <c r="H909" s="188">
        <v>0.1</v>
      </c>
      <c r="I909" s="118">
        <f t="shared" si="67"/>
        <v>1260000</v>
      </c>
    </row>
    <row r="910" spans="1:9">
      <c r="A910" s="56" t="s">
        <v>2418</v>
      </c>
      <c r="B910" s="59" t="s">
        <v>2419</v>
      </c>
      <c r="C910" s="24" t="s">
        <v>2420</v>
      </c>
      <c r="D910" s="24" t="s">
        <v>2417</v>
      </c>
      <c r="E910" s="24" t="s">
        <v>140</v>
      </c>
      <c r="F910" s="139">
        <v>25</v>
      </c>
      <c r="G910" s="118">
        <f t="shared" si="66"/>
        <v>1250000</v>
      </c>
      <c r="H910" s="188">
        <v>0.1</v>
      </c>
      <c r="I910" s="118">
        <f t="shared" si="67"/>
        <v>1125000</v>
      </c>
    </row>
    <row r="911" spans="1:9">
      <c r="A911" s="13" t="s">
        <v>2422</v>
      </c>
      <c r="B911" s="115" t="s">
        <v>2423</v>
      </c>
      <c r="C911" s="110" t="s">
        <v>2424</v>
      </c>
      <c r="D911" s="24" t="s">
        <v>2421</v>
      </c>
      <c r="E911" s="24" t="s">
        <v>140</v>
      </c>
      <c r="F911" s="143">
        <v>25</v>
      </c>
      <c r="G911" s="118">
        <f t="shared" si="66"/>
        <v>1250000</v>
      </c>
      <c r="H911" s="188">
        <v>0.1</v>
      </c>
      <c r="I911" s="118">
        <f t="shared" si="67"/>
        <v>1125000</v>
      </c>
    </row>
    <row r="912" spans="1:9">
      <c r="A912" s="56" t="s">
        <v>2426</v>
      </c>
      <c r="B912" s="59" t="s">
        <v>2427</v>
      </c>
      <c r="C912" s="24" t="s">
        <v>2428</v>
      </c>
      <c r="D912" s="24" t="s">
        <v>2425</v>
      </c>
      <c r="E912" s="24" t="s">
        <v>140</v>
      </c>
      <c r="F912" s="139">
        <v>30</v>
      </c>
      <c r="G912" s="118">
        <f t="shared" si="66"/>
        <v>1500000</v>
      </c>
      <c r="H912" s="188">
        <v>0.1</v>
      </c>
      <c r="I912" s="118">
        <f t="shared" si="67"/>
        <v>1350000</v>
      </c>
    </row>
    <row r="913" spans="1:9">
      <c r="A913" s="56" t="s">
        <v>2430</v>
      </c>
      <c r="B913" s="57" t="s">
        <v>2431</v>
      </c>
      <c r="C913" s="41" t="s">
        <v>2432</v>
      </c>
      <c r="D913" s="24" t="s">
        <v>2429</v>
      </c>
      <c r="E913" s="24" t="s">
        <v>140</v>
      </c>
      <c r="F913" s="139">
        <v>625</v>
      </c>
      <c r="G913" s="118">
        <f t="shared" si="66"/>
        <v>31250000</v>
      </c>
      <c r="H913" s="188">
        <v>0.1</v>
      </c>
      <c r="I913" s="118">
        <f t="shared" si="67"/>
        <v>28125000</v>
      </c>
    </row>
    <row r="914" spans="1:9">
      <c r="A914" s="56" t="s">
        <v>2434</v>
      </c>
      <c r="B914" s="57" t="s">
        <v>2435</v>
      </c>
      <c r="C914" s="41" t="s">
        <v>2436</v>
      </c>
      <c r="D914" s="24" t="s">
        <v>2433</v>
      </c>
      <c r="E914" s="24" t="s">
        <v>140</v>
      </c>
      <c r="F914" s="139">
        <v>37</v>
      </c>
      <c r="G914" s="118">
        <f t="shared" si="66"/>
        <v>1850000</v>
      </c>
      <c r="H914" s="188">
        <v>0.1</v>
      </c>
      <c r="I914" s="118">
        <f t="shared" si="67"/>
        <v>1665000</v>
      </c>
    </row>
    <row r="915" spans="1:9">
      <c r="A915" s="56" t="s">
        <v>2402</v>
      </c>
      <c r="B915" s="59" t="s">
        <v>2403</v>
      </c>
      <c r="C915" s="24" t="s">
        <v>2404</v>
      </c>
      <c r="D915" s="24" t="s">
        <v>2401</v>
      </c>
      <c r="E915" s="24" t="s">
        <v>135</v>
      </c>
      <c r="F915" s="139">
        <v>32</v>
      </c>
      <c r="G915" s="118">
        <f t="shared" si="66"/>
        <v>1600000</v>
      </c>
      <c r="H915" s="188">
        <v>0.1</v>
      </c>
      <c r="I915" s="118">
        <f t="shared" si="67"/>
        <v>1440000</v>
      </c>
    </row>
    <row r="916" spans="1:9">
      <c r="A916" s="56" t="s">
        <v>2414</v>
      </c>
      <c r="B916" s="59" t="s">
        <v>2415</v>
      </c>
      <c r="C916" s="24" t="s">
        <v>2416</v>
      </c>
      <c r="D916" s="24" t="s">
        <v>2413</v>
      </c>
      <c r="E916" s="24" t="s">
        <v>135</v>
      </c>
      <c r="F916" s="139">
        <v>42</v>
      </c>
      <c r="G916" s="118">
        <f t="shared" si="66"/>
        <v>2100000</v>
      </c>
      <c r="H916" s="188">
        <v>0.1</v>
      </c>
      <c r="I916" s="118">
        <f t="shared" si="67"/>
        <v>1890000</v>
      </c>
    </row>
    <row r="917" spans="1:9">
      <c r="A917" s="56" t="s">
        <v>2398</v>
      </c>
      <c r="B917" s="25" t="s">
        <v>2399</v>
      </c>
      <c r="C917" s="24" t="s">
        <v>2400</v>
      </c>
      <c r="D917" s="24">
        <v>1160260</v>
      </c>
      <c r="E917" s="24">
        <v>2012</v>
      </c>
      <c r="F917" s="175">
        <v>95</v>
      </c>
      <c r="G917" s="118">
        <f>F917*35000</f>
        <v>3325000</v>
      </c>
      <c r="H917" s="189">
        <v>0.7</v>
      </c>
      <c r="I917" s="119">
        <f t="shared" ref="I917:I948" si="68">G917*30%</f>
        <v>997500</v>
      </c>
    </row>
    <row r="918" spans="1:9">
      <c r="A918" s="47" t="s">
        <v>2375</v>
      </c>
      <c r="B918" s="49" t="s">
        <v>2376</v>
      </c>
      <c r="C918" s="38" t="s">
        <v>2377</v>
      </c>
      <c r="D918" s="48" t="s">
        <v>2374</v>
      </c>
      <c r="E918" s="48" t="s">
        <v>75</v>
      </c>
      <c r="F918" s="147">
        <v>55</v>
      </c>
      <c r="G918" s="118">
        <f t="shared" ref="G918:G925" si="69">F918*50000</f>
        <v>2750000</v>
      </c>
      <c r="H918" s="189">
        <v>0.7</v>
      </c>
      <c r="I918" s="119">
        <f t="shared" si="68"/>
        <v>825000</v>
      </c>
    </row>
    <row r="919" spans="1:9">
      <c r="A919" s="47" t="s">
        <v>2167</v>
      </c>
      <c r="B919" s="49" t="s">
        <v>2168</v>
      </c>
      <c r="C919" s="38" t="s">
        <v>1148</v>
      </c>
      <c r="D919" s="48" t="s">
        <v>2166</v>
      </c>
      <c r="E919" s="48" t="s">
        <v>80</v>
      </c>
      <c r="F919" s="147">
        <v>22</v>
      </c>
      <c r="G919" s="118">
        <f t="shared" si="69"/>
        <v>1100000</v>
      </c>
      <c r="H919" s="189">
        <v>0.7</v>
      </c>
      <c r="I919" s="119">
        <f t="shared" si="68"/>
        <v>330000</v>
      </c>
    </row>
    <row r="920" spans="1:9">
      <c r="A920" s="47" t="s">
        <v>2233</v>
      </c>
      <c r="B920" s="49" t="s">
        <v>2234</v>
      </c>
      <c r="C920" s="38" t="s">
        <v>2235</v>
      </c>
      <c r="D920" s="48" t="s">
        <v>2232</v>
      </c>
      <c r="E920" s="48" t="s">
        <v>80</v>
      </c>
      <c r="F920" s="147">
        <v>58</v>
      </c>
      <c r="G920" s="118">
        <f t="shared" si="69"/>
        <v>2900000</v>
      </c>
      <c r="H920" s="189">
        <v>0.7</v>
      </c>
      <c r="I920" s="119">
        <f t="shared" si="68"/>
        <v>870000</v>
      </c>
    </row>
    <row r="921" spans="1:9">
      <c r="A921" s="47" t="s">
        <v>2288</v>
      </c>
      <c r="B921" s="49" t="s">
        <v>2289</v>
      </c>
      <c r="C921" s="38" t="s">
        <v>2290</v>
      </c>
      <c r="D921" s="48" t="s">
        <v>2287</v>
      </c>
      <c r="E921" s="48" t="s">
        <v>80</v>
      </c>
      <c r="F921" s="147">
        <v>37</v>
      </c>
      <c r="G921" s="118">
        <f t="shared" si="69"/>
        <v>1850000</v>
      </c>
      <c r="H921" s="189">
        <v>0.7</v>
      </c>
      <c r="I921" s="119">
        <f t="shared" si="68"/>
        <v>555000</v>
      </c>
    </row>
    <row r="922" spans="1:9">
      <c r="A922" s="47" t="s">
        <v>2292</v>
      </c>
      <c r="B922" s="49" t="s">
        <v>2293</v>
      </c>
      <c r="C922" s="38" t="s">
        <v>923</v>
      </c>
      <c r="D922" s="48" t="s">
        <v>2291</v>
      </c>
      <c r="E922" s="48" t="s">
        <v>80</v>
      </c>
      <c r="F922" s="147">
        <v>63</v>
      </c>
      <c r="G922" s="118">
        <f t="shared" si="69"/>
        <v>3150000</v>
      </c>
      <c r="H922" s="189">
        <v>0.7</v>
      </c>
      <c r="I922" s="119">
        <f t="shared" si="68"/>
        <v>945000</v>
      </c>
    </row>
    <row r="923" spans="1:9">
      <c r="A923" s="47" t="s">
        <v>2295</v>
      </c>
      <c r="B923" s="49" t="s">
        <v>2296</v>
      </c>
      <c r="C923" s="38" t="s">
        <v>2279</v>
      </c>
      <c r="D923" s="48" t="s">
        <v>2294</v>
      </c>
      <c r="E923" s="48" t="s">
        <v>80</v>
      </c>
      <c r="F923" s="160">
        <v>47</v>
      </c>
      <c r="G923" s="118">
        <f t="shared" si="69"/>
        <v>2350000</v>
      </c>
      <c r="H923" s="189">
        <v>0.7</v>
      </c>
      <c r="I923" s="119">
        <f t="shared" si="68"/>
        <v>705000</v>
      </c>
    </row>
    <row r="924" spans="1:9">
      <c r="A924" s="47" t="s">
        <v>2302</v>
      </c>
      <c r="B924" s="49" t="s">
        <v>2303</v>
      </c>
      <c r="C924" s="38" t="s">
        <v>2304</v>
      </c>
      <c r="D924" s="48" t="s">
        <v>2301</v>
      </c>
      <c r="E924" s="48" t="s">
        <v>80</v>
      </c>
      <c r="F924" s="147">
        <v>20</v>
      </c>
      <c r="G924" s="118">
        <f t="shared" si="69"/>
        <v>1000000</v>
      </c>
      <c r="H924" s="189">
        <v>0.7</v>
      </c>
      <c r="I924" s="119">
        <f t="shared" si="68"/>
        <v>300000</v>
      </c>
    </row>
    <row r="925" spans="1:9">
      <c r="A925" s="47" t="s">
        <v>2309</v>
      </c>
      <c r="B925" s="49" t="s">
        <v>2310</v>
      </c>
      <c r="C925" s="38" t="s">
        <v>2311</v>
      </c>
      <c r="D925" s="48" t="s">
        <v>2308</v>
      </c>
      <c r="E925" s="48" t="s">
        <v>80</v>
      </c>
      <c r="F925" s="147">
        <v>58</v>
      </c>
      <c r="G925" s="118">
        <f t="shared" si="69"/>
        <v>2900000</v>
      </c>
      <c r="H925" s="189">
        <v>0.7</v>
      </c>
      <c r="I925" s="119">
        <f t="shared" si="68"/>
        <v>870000</v>
      </c>
    </row>
    <row r="926" spans="1:9">
      <c r="A926" s="47" t="s">
        <v>2313</v>
      </c>
      <c r="B926" s="49" t="s">
        <v>2314</v>
      </c>
      <c r="C926" s="38" t="s">
        <v>2315</v>
      </c>
      <c r="D926" s="48" t="s">
        <v>2312</v>
      </c>
      <c r="E926" s="48" t="s">
        <v>80</v>
      </c>
      <c r="F926" s="179">
        <v>125</v>
      </c>
      <c r="G926" s="118">
        <f t="shared" ref="G926:G939" si="70">F926*35000</f>
        <v>4375000</v>
      </c>
      <c r="H926" s="189">
        <v>0.7</v>
      </c>
      <c r="I926" s="119">
        <f t="shared" si="68"/>
        <v>1312500</v>
      </c>
    </row>
    <row r="927" spans="1:9">
      <c r="A927" s="47" t="s">
        <v>2317</v>
      </c>
      <c r="B927" s="49" t="s">
        <v>2318</v>
      </c>
      <c r="C927" s="38" t="s">
        <v>2319</v>
      </c>
      <c r="D927" s="48" t="s">
        <v>2316</v>
      </c>
      <c r="E927" s="48" t="s">
        <v>80</v>
      </c>
      <c r="F927" s="182">
        <v>135</v>
      </c>
      <c r="G927" s="118">
        <f t="shared" si="70"/>
        <v>4725000</v>
      </c>
      <c r="H927" s="189">
        <v>0.7</v>
      </c>
      <c r="I927" s="119">
        <f t="shared" si="68"/>
        <v>1417500</v>
      </c>
    </row>
    <row r="928" spans="1:9">
      <c r="A928" s="47" t="s">
        <v>2321</v>
      </c>
      <c r="B928" s="49" t="s">
        <v>2322</v>
      </c>
      <c r="C928" s="38" t="s">
        <v>2323</v>
      </c>
      <c r="D928" s="48" t="s">
        <v>2320</v>
      </c>
      <c r="E928" s="48" t="s">
        <v>80</v>
      </c>
      <c r="F928" s="179">
        <v>125</v>
      </c>
      <c r="G928" s="118">
        <f t="shared" si="70"/>
        <v>4375000</v>
      </c>
      <c r="H928" s="189">
        <v>0.7</v>
      </c>
      <c r="I928" s="119">
        <f t="shared" si="68"/>
        <v>1312500</v>
      </c>
    </row>
    <row r="929" spans="1:9">
      <c r="A929" s="47" t="s">
        <v>2325</v>
      </c>
      <c r="B929" s="49" t="s">
        <v>2326</v>
      </c>
      <c r="C929" s="38" t="s">
        <v>2327</v>
      </c>
      <c r="D929" s="48" t="s">
        <v>2324</v>
      </c>
      <c r="E929" s="48" t="s">
        <v>80</v>
      </c>
      <c r="F929" s="179">
        <v>125</v>
      </c>
      <c r="G929" s="118">
        <f t="shared" si="70"/>
        <v>4375000</v>
      </c>
      <c r="H929" s="189">
        <v>0.7</v>
      </c>
      <c r="I929" s="119">
        <f t="shared" si="68"/>
        <v>1312500</v>
      </c>
    </row>
    <row r="930" spans="1:9">
      <c r="A930" s="47" t="s">
        <v>2329</v>
      </c>
      <c r="B930" s="49" t="s">
        <v>2330</v>
      </c>
      <c r="C930" s="38" t="s">
        <v>2331</v>
      </c>
      <c r="D930" s="48" t="s">
        <v>2328</v>
      </c>
      <c r="E930" s="48" t="s">
        <v>80</v>
      </c>
      <c r="F930" s="179">
        <v>125</v>
      </c>
      <c r="G930" s="118">
        <f t="shared" si="70"/>
        <v>4375000</v>
      </c>
      <c r="H930" s="189">
        <v>0.7</v>
      </c>
      <c r="I930" s="119">
        <f t="shared" si="68"/>
        <v>1312500</v>
      </c>
    </row>
    <row r="931" spans="1:9">
      <c r="A931" s="47" t="s">
        <v>2333</v>
      </c>
      <c r="B931" s="49" t="s">
        <v>2334</v>
      </c>
      <c r="C931" s="38" t="s">
        <v>2335</v>
      </c>
      <c r="D931" s="48" t="s">
        <v>2332</v>
      </c>
      <c r="E931" s="48" t="s">
        <v>80</v>
      </c>
      <c r="F931" s="179">
        <v>37</v>
      </c>
      <c r="G931" s="118">
        <f t="shared" si="70"/>
        <v>1295000</v>
      </c>
      <c r="H931" s="189">
        <v>0.7</v>
      </c>
      <c r="I931" s="119">
        <f t="shared" si="68"/>
        <v>388500</v>
      </c>
    </row>
    <row r="932" spans="1:9">
      <c r="A932" s="47" t="s">
        <v>2337</v>
      </c>
      <c r="B932" s="49" t="s">
        <v>2338</v>
      </c>
      <c r="C932" s="38" t="s">
        <v>2339</v>
      </c>
      <c r="D932" s="48" t="s">
        <v>2336</v>
      </c>
      <c r="E932" s="48" t="s">
        <v>80</v>
      </c>
      <c r="F932" s="182">
        <v>135</v>
      </c>
      <c r="G932" s="118">
        <f t="shared" si="70"/>
        <v>4725000</v>
      </c>
      <c r="H932" s="189">
        <v>0.7</v>
      </c>
      <c r="I932" s="119">
        <f t="shared" si="68"/>
        <v>1417500</v>
      </c>
    </row>
    <row r="933" spans="1:9">
      <c r="A933" s="47" t="s">
        <v>2341</v>
      </c>
      <c r="B933" s="49" t="s">
        <v>2342</v>
      </c>
      <c r="C933" s="38" t="s">
        <v>2343</v>
      </c>
      <c r="D933" s="48" t="s">
        <v>2340</v>
      </c>
      <c r="E933" s="48" t="s">
        <v>80</v>
      </c>
      <c r="F933" s="179">
        <v>60</v>
      </c>
      <c r="G933" s="118">
        <f t="shared" si="70"/>
        <v>2100000</v>
      </c>
      <c r="H933" s="189">
        <v>0.7</v>
      </c>
      <c r="I933" s="119">
        <f t="shared" si="68"/>
        <v>630000</v>
      </c>
    </row>
    <row r="934" spans="1:9">
      <c r="A934" s="47" t="s">
        <v>2345</v>
      </c>
      <c r="B934" s="49" t="s">
        <v>2346</v>
      </c>
      <c r="C934" s="38" t="s">
        <v>2219</v>
      </c>
      <c r="D934" s="48" t="s">
        <v>2344</v>
      </c>
      <c r="E934" s="48" t="s">
        <v>80</v>
      </c>
      <c r="F934" s="186">
        <v>175</v>
      </c>
      <c r="G934" s="118">
        <f t="shared" si="70"/>
        <v>6125000</v>
      </c>
      <c r="H934" s="189">
        <v>0.7</v>
      </c>
      <c r="I934" s="119">
        <f t="shared" si="68"/>
        <v>1837500</v>
      </c>
    </row>
    <row r="935" spans="1:9">
      <c r="A935" s="47" t="s">
        <v>2348</v>
      </c>
      <c r="B935" s="49" t="s">
        <v>2349</v>
      </c>
      <c r="C935" s="38" t="s">
        <v>2350</v>
      </c>
      <c r="D935" s="48" t="s">
        <v>2347</v>
      </c>
      <c r="E935" s="48" t="s">
        <v>80</v>
      </c>
      <c r="F935" s="182">
        <v>155</v>
      </c>
      <c r="G935" s="118">
        <f t="shared" si="70"/>
        <v>5425000</v>
      </c>
      <c r="H935" s="189">
        <v>0.7</v>
      </c>
      <c r="I935" s="119">
        <f t="shared" si="68"/>
        <v>1627500</v>
      </c>
    </row>
    <row r="936" spans="1:9">
      <c r="A936" s="47" t="s">
        <v>2352</v>
      </c>
      <c r="B936" s="49" t="s">
        <v>2353</v>
      </c>
      <c r="C936" s="38" t="s">
        <v>2354</v>
      </c>
      <c r="D936" s="48" t="s">
        <v>2351</v>
      </c>
      <c r="E936" s="48" t="s">
        <v>80</v>
      </c>
      <c r="F936" s="187">
        <v>144</v>
      </c>
      <c r="G936" s="118">
        <f t="shared" si="70"/>
        <v>5040000</v>
      </c>
      <c r="H936" s="189">
        <v>0.7</v>
      </c>
      <c r="I936" s="119">
        <f t="shared" si="68"/>
        <v>1512000</v>
      </c>
    </row>
    <row r="937" spans="1:9">
      <c r="A937" s="47" t="s">
        <v>2356</v>
      </c>
      <c r="B937" s="49" t="s">
        <v>2357</v>
      </c>
      <c r="C937" s="38" t="s">
        <v>2358</v>
      </c>
      <c r="D937" s="48" t="s">
        <v>2355</v>
      </c>
      <c r="E937" s="48" t="s">
        <v>80</v>
      </c>
      <c r="F937" s="182">
        <v>135</v>
      </c>
      <c r="G937" s="118">
        <f t="shared" si="70"/>
        <v>4725000</v>
      </c>
      <c r="H937" s="189">
        <v>0.7</v>
      </c>
      <c r="I937" s="119">
        <f t="shared" si="68"/>
        <v>1417500</v>
      </c>
    </row>
    <row r="938" spans="1:9">
      <c r="A938" s="47" t="s">
        <v>2360</v>
      </c>
      <c r="B938" s="49" t="s">
        <v>2361</v>
      </c>
      <c r="C938" s="38" t="s">
        <v>2362</v>
      </c>
      <c r="D938" s="48" t="s">
        <v>2359</v>
      </c>
      <c r="E938" s="48" t="s">
        <v>80</v>
      </c>
      <c r="F938" s="179">
        <v>125</v>
      </c>
      <c r="G938" s="118">
        <f t="shared" si="70"/>
        <v>4375000</v>
      </c>
      <c r="H938" s="189">
        <v>0.7</v>
      </c>
      <c r="I938" s="119">
        <f t="shared" si="68"/>
        <v>1312500</v>
      </c>
    </row>
    <row r="939" spans="1:9">
      <c r="A939" s="47" t="s">
        <v>2364</v>
      </c>
      <c r="B939" s="49" t="s">
        <v>2365</v>
      </c>
      <c r="C939" s="38" t="s">
        <v>2366</v>
      </c>
      <c r="D939" s="48" t="s">
        <v>2363</v>
      </c>
      <c r="E939" s="48" t="s">
        <v>80</v>
      </c>
      <c r="F939" s="182">
        <v>155</v>
      </c>
      <c r="G939" s="118">
        <f t="shared" si="70"/>
        <v>5425000</v>
      </c>
      <c r="H939" s="189">
        <v>0.7</v>
      </c>
      <c r="I939" s="119">
        <f t="shared" si="68"/>
        <v>1627500</v>
      </c>
    </row>
    <row r="940" spans="1:9">
      <c r="A940" s="47" t="s">
        <v>2159</v>
      </c>
      <c r="B940" s="49" t="s">
        <v>2160</v>
      </c>
      <c r="C940" s="38" t="s">
        <v>2161</v>
      </c>
      <c r="D940" s="48" t="s">
        <v>2158</v>
      </c>
      <c r="E940" s="48" t="s">
        <v>12</v>
      </c>
      <c r="F940" s="147">
        <v>62</v>
      </c>
      <c r="G940" s="118">
        <f>F940*50000</f>
        <v>3100000</v>
      </c>
      <c r="H940" s="189">
        <v>0.7</v>
      </c>
      <c r="I940" s="119">
        <f t="shared" si="68"/>
        <v>930000</v>
      </c>
    </row>
    <row r="941" spans="1:9">
      <c r="A941" s="47" t="s">
        <v>2201</v>
      </c>
      <c r="B941" s="49" t="s">
        <v>2202</v>
      </c>
      <c r="C941" s="38" t="s">
        <v>2203</v>
      </c>
      <c r="D941" s="48" t="s">
        <v>2200</v>
      </c>
      <c r="E941" s="48" t="s">
        <v>12</v>
      </c>
      <c r="F941" s="147">
        <v>29</v>
      </c>
      <c r="G941" s="118">
        <f>F941*50000</f>
        <v>1450000</v>
      </c>
      <c r="H941" s="189">
        <v>0.7</v>
      </c>
      <c r="I941" s="119">
        <f t="shared" si="68"/>
        <v>435000</v>
      </c>
    </row>
    <row r="942" spans="1:9">
      <c r="A942" s="47" t="s">
        <v>2284</v>
      </c>
      <c r="B942" s="49" t="s">
        <v>2285</v>
      </c>
      <c r="C942" s="38" t="s">
        <v>2286</v>
      </c>
      <c r="D942" s="48" t="s">
        <v>2283</v>
      </c>
      <c r="E942" s="48" t="s">
        <v>12</v>
      </c>
      <c r="F942" s="152">
        <v>30</v>
      </c>
      <c r="G942" s="118">
        <f>F942*50000</f>
        <v>1500000</v>
      </c>
      <c r="H942" s="189">
        <v>0.7</v>
      </c>
      <c r="I942" s="119">
        <f t="shared" si="68"/>
        <v>450000</v>
      </c>
    </row>
    <row r="943" spans="1:9">
      <c r="A943" s="47" t="s">
        <v>2306</v>
      </c>
      <c r="B943" s="49" t="s">
        <v>2307</v>
      </c>
      <c r="C943" s="38" t="s">
        <v>1148</v>
      </c>
      <c r="D943" s="48" t="s">
        <v>2305</v>
      </c>
      <c r="E943" s="48" t="s">
        <v>12</v>
      </c>
      <c r="F943" s="157">
        <v>68</v>
      </c>
      <c r="G943" s="118">
        <f>F943*50000</f>
        <v>3400000</v>
      </c>
      <c r="H943" s="189">
        <v>0.7</v>
      </c>
      <c r="I943" s="119">
        <f t="shared" si="68"/>
        <v>1020000</v>
      </c>
    </row>
    <row r="944" spans="1:9">
      <c r="A944" s="47" t="s">
        <v>2368</v>
      </c>
      <c r="B944" s="49" t="s">
        <v>2369</v>
      </c>
      <c r="C944" s="38" t="s">
        <v>2331</v>
      </c>
      <c r="D944" s="48" t="s">
        <v>2367</v>
      </c>
      <c r="E944" s="48" t="s">
        <v>12</v>
      </c>
      <c r="F944" s="182">
        <v>135</v>
      </c>
      <c r="G944" s="118">
        <f>F944*35000</f>
        <v>4725000</v>
      </c>
      <c r="H944" s="189">
        <v>0.7</v>
      </c>
      <c r="I944" s="119">
        <f t="shared" si="68"/>
        <v>1417500</v>
      </c>
    </row>
    <row r="945" spans="1:9">
      <c r="A945" s="47" t="s">
        <v>2371</v>
      </c>
      <c r="B945" s="73" t="s">
        <v>2372</v>
      </c>
      <c r="C945" s="38" t="s">
        <v>2373</v>
      </c>
      <c r="D945" s="48" t="s">
        <v>2370</v>
      </c>
      <c r="E945" s="48" t="s">
        <v>12</v>
      </c>
      <c r="F945" s="182">
        <v>155</v>
      </c>
      <c r="G945" s="118">
        <f>F945*35000</f>
        <v>5425000</v>
      </c>
      <c r="H945" s="189">
        <v>0.7</v>
      </c>
      <c r="I945" s="119">
        <f t="shared" si="68"/>
        <v>1627500</v>
      </c>
    </row>
    <row r="946" spans="1:9">
      <c r="A946" s="132" t="s">
        <v>2379</v>
      </c>
      <c r="B946" s="94" t="s">
        <v>2380</v>
      </c>
      <c r="C946" s="38" t="s">
        <v>2381</v>
      </c>
      <c r="D946" s="48" t="s">
        <v>2378</v>
      </c>
      <c r="E946" s="48" t="s">
        <v>12</v>
      </c>
      <c r="F946" s="179">
        <v>165</v>
      </c>
      <c r="G946" s="118">
        <f>F946*35000</f>
        <v>5775000</v>
      </c>
      <c r="H946" s="189">
        <v>0.7</v>
      </c>
      <c r="I946" s="119">
        <f t="shared" si="68"/>
        <v>1732500</v>
      </c>
    </row>
    <row r="947" spans="1:9">
      <c r="A947" s="53" t="s">
        <v>2387</v>
      </c>
      <c r="B947" s="93" t="s">
        <v>2388</v>
      </c>
      <c r="C947" s="39" t="s">
        <v>2389</v>
      </c>
      <c r="D947" s="54" t="s">
        <v>2386</v>
      </c>
      <c r="E947" s="54" t="s">
        <v>12</v>
      </c>
      <c r="F947" s="147">
        <v>20</v>
      </c>
      <c r="G947" s="118">
        <f t="shared" ref="G947:G980" si="71">F947*50000</f>
        <v>1000000</v>
      </c>
      <c r="H947" s="189">
        <v>0.7</v>
      </c>
      <c r="I947" s="119">
        <f t="shared" si="68"/>
        <v>300000</v>
      </c>
    </row>
    <row r="948" spans="1:9">
      <c r="A948" s="47" t="s">
        <v>2391</v>
      </c>
      <c r="B948" s="73" t="s">
        <v>2392</v>
      </c>
      <c r="C948" s="38" t="s">
        <v>2393</v>
      </c>
      <c r="D948" s="48" t="s">
        <v>2390</v>
      </c>
      <c r="E948" s="48" t="s">
        <v>12</v>
      </c>
      <c r="F948" s="147">
        <v>20</v>
      </c>
      <c r="G948" s="118">
        <f t="shared" si="71"/>
        <v>1000000</v>
      </c>
      <c r="H948" s="189">
        <v>0.7</v>
      </c>
      <c r="I948" s="119">
        <f t="shared" si="68"/>
        <v>300000</v>
      </c>
    </row>
    <row r="949" spans="1:9">
      <c r="A949" s="42" t="s">
        <v>2181</v>
      </c>
      <c r="B949" s="44" t="s">
        <v>2182</v>
      </c>
      <c r="C949" s="38" t="s">
        <v>2183</v>
      </c>
      <c r="D949" s="43" t="s">
        <v>2180</v>
      </c>
      <c r="E949" s="43" t="s">
        <v>18</v>
      </c>
      <c r="F949" s="149">
        <v>25</v>
      </c>
      <c r="G949" s="118">
        <f t="shared" si="71"/>
        <v>1250000</v>
      </c>
      <c r="H949" s="189">
        <v>0.7</v>
      </c>
      <c r="I949" s="119">
        <f t="shared" ref="I949:I980" si="72">G949*30%</f>
        <v>375000</v>
      </c>
    </row>
    <row r="950" spans="1:9">
      <c r="A950" s="42" t="s">
        <v>2193</v>
      </c>
      <c r="B950" s="44" t="s">
        <v>2194</v>
      </c>
      <c r="C950" s="38" t="s">
        <v>2195</v>
      </c>
      <c r="D950" s="43" t="s">
        <v>2192</v>
      </c>
      <c r="E950" s="43" t="s">
        <v>18</v>
      </c>
      <c r="F950" s="149">
        <v>30</v>
      </c>
      <c r="G950" s="118">
        <f t="shared" si="71"/>
        <v>1500000</v>
      </c>
      <c r="H950" s="189">
        <v>0.7</v>
      </c>
      <c r="I950" s="119">
        <f t="shared" si="72"/>
        <v>450000</v>
      </c>
    </row>
    <row r="951" spans="1:9">
      <c r="A951" s="42" t="s">
        <v>2197</v>
      </c>
      <c r="B951" s="44" t="s">
        <v>2198</v>
      </c>
      <c r="C951" s="38" t="s">
        <v>2199</v>
      </c>
      <c r="D951" s="43" t="s">
        <v>2196</v>
      </c>
      <c r="E951" s="43" t="s">
        <v>18</v>
      </c>
      <c r="F951" s="149">
        <v>34</v>
      </c>
      <c r="G951" s="118">
        <f t="shared" si="71"/>
        <v>1700000</v>
      </c>
      <c r="H951" s="189">
        <v>0.7</v>
      </c>
      <c r="I951" s="119">
        <f t="shared" si="72"/>
        <v>510000</v>
      </c>
    </row>
    <row r="952" spans="1:9">
      <c r="A952" s="35" t="s">
        <v>2205</v>
      </c>
      <c r="B952" s="37" t="s">
        <v>2206</v>
      </c>
      <c r="C952" s="38" t="s">
        <v>2207</v>
      </c>
      <c r="D952" s="36" t="s">
        <v>2204</v>
      </c>
      <c r="E952" s="36" t="s">
        <v>18</v>
      </c>
      <c r="F952" s="151">
        <v>20</v>
      </c>
      <c r="G952" s="118">
        <f t="shared" si="71"/>
        <v>1000000</v>
      </c>
      <c r="H952" s="189">
        <v>0.7</v>
      </c>
      <c r="I952" s="119">
        <f t="shared" si="72"/>
        <v>300000</v>
      </c>
    </row>
    <row r="953" spans="1:9">
      <c r="A953" s="35" t="s">
        <v>2209</v>
      </c>
      <c r="B953" s="50" t="s">
        <v>2210</v>
      </c>
      <c r="C953" s="38" t="s">
        <v>2211</v>
      </c>
      <c r="D953" s="36" t="s">
        <v>2208</v>
      </c>
      <c r="E953" s="36" t="s">
        <v>18</v>
      </c>
      <c r="F953" s="151">
        <v>42</v>
      </c>
      <c r="G953" s="118">
        <f t="shared" si="71"/>
        <v>2100000</v>
      </c>
      <c r="H953" s="189">
        <v>0.7</v>
      </c>
      <c r="I953" s="119">
        <f t="shared" si="72"/>
        <v>630000</v>
      </c>
    </row>
    <row r="954" spans="1:9">
      <c r="A954" s="47" t="s">
        <v>2213</v>
      </c>
      <c r="B954" s="49" t="s">
        <v>2214</v>
      </c>
      <c r="C954" s="38" t="s">
        <v>2215</v>
      </c>
      <c r="D954" s="48" t="s">
        <v>2212</v>
      </c>
      <c r="E954" s="82" t="s">
        <v>18</v>
      </c>
      <c r="F954" s="152">
        <v>30</v>
      </c>
      <c r="G954" s="118">
        <f t="shared" si="71"/>
        <v>1500000</v>
      </c>
      <c r="H954" s="189">
        <v>0.7</v>
      </c>
      <c r="I954" s="119">
        <f t="shared" si="72"/>
        <v>450000</v>
      </c>
    </row>
    <row r="955" spans="1:9">
      <c r="A955" s="42" t="s">
        <v>2247</v>
      </c>
      <c r="B955" s="44" t="s">
        <v>2248</v>
      </c>
      <c r="C955" s="38" t="s">
        <v>923</v>
      </c>
      <c r="D955" s="43" t="s">
        <v>2246</v>
      </c>
      <c r="E955" s="43" t="s">
        <v>18</v>
      </c>
      <c r="F955" s="149">
        <v>75</v>
      </c>
      <c r="G955" s="118">
        <f t="shared" si="71"/>
        <v>3750000</v>
      </c>
      <c r="H955" s="189">
        <v>0.7</v>
      </c>
      <c r="I955" s="119">
        <f t="shared" si="72"/>
        <v>1125000</v>
      </c>
    </row>
    <row r="956" spans="1:9">
      <c r="A956" s="42" t="s">
        <v>2261</v>
      </c>
      <c r="B956" s="44" t="s">
        <v>2262</v>
      </c>
      <c r="C956" s="38" t="s">
        <v>2263</v>
      </c>
      <c r="D956" s="43" t="s">
        <v>2260</v>
      </c>
      <c r="E956" s="43" t="s">
        <v>18</v>
      </c>
      <c r="F956" s="149">
        <v>30</v>
      </c>
      <c r="G956" s="118">
        <f t="shared" si="71"/>
        <v>1500000</v>
      </c>
      <c r="H956" s="189">
        <v>0.7</v>
      </c>
      <c r="I956" s="119">
        <f t="shared" si="72"/>
        <v>450000</v>
      </c>
    </row>
    <row r="957" spans="1:9">
      <c r="A957" s="47" t="s">
        <v>2298</v>
      </c>
      <c r="B957" s="49" t="s">
        <v>2299</v>
      </c>
      <c r="C957" s="38" t="s">
        <v>2300</v>
      </c>
      <c r="D957" s="48" t="s">
        <v>2297</v>
      </c>
      <c r="E957" s="82" t="s">
        <v>18</v>
      </c>
      <c r="F957" s="157">
        <v>57</v>
      </c>
      <c r="G957" s="118">
        <f t="shared" si="71"/>
        <v>2850000</v>
      </c>
      <c r="H957" s="189">
        <v>0.7</v>
      </c>
      <c r="I957" s="119">
        <f t="shared" si="72"/>
        <v>855000</v>
      </c>
    </row>
    <row r="958" spans="1:9">
      <c r="A958" s="47" t="s">
        <v>2383</v>
      </c>
      <c r="B958" s="49" t="s">
        <v>2384</v>
      </c>
      <c r="C958" s="38" t="s">
        <v>2385</v>
      </c>
      <c r="D958" s="48" t="s">
        <v>2382</v>
      </c>
      <c r="E958" s="48" t="s">
        <v>18</v>
      </c>
      <c r="F958" s="147">
        <v>15</v>
      </c>
      <c r="G958" s="118">
        <f t="shared" si="71"/>
        <v>750000</v>
      </c>
      <c r="H958" s="189">
        <v>0.7</v>
      </c>
      <c r="I958" s="119">
        <f t="shared" si="72"/>
        <v>225000</v>
      </c>
    </row>
    <row r="959" spans="1:9">
      <c r="A959" s="42" t="s">
        <v>2163</v>
      </c>
      <c r="B959" s="44" t="s">
        <v>2164</v>
      </c>
      <c r="C959" s="38" t="s">
        <v>2165</v>
      </c>
      <c r="D959" s="43" t="s">
        <v>2162</v>
      </c>
      <c r="E959" s="43" t="s">
        <v>42</v>
      </c>
      <c r="F959" s="149">
        <v>64</v>
      </c>
      <c r="G959" s="118">
        <f t="shared" si="71"/>
        <v>3200000</v>
      </c>
      <c r="H959" s="189">
        <v>0.7</v>
      </c>
      <c r="I959" s="119">
        <f t="shared" si="72"/>
        <v>960000</v>
      </c>
    </row>
    <row r="960" spans="1:9">
      <c r="A960" s="45" t="s">
        <v>2170</v>
      </c>
      <c r="B960" s="50" t="s">
        <v>2171</v>
      </c>
      <c r="C960" s="38" t="s">
        <v>2172</v>
      </c>
      <c r="D960" s="46" t="s">
        <v>2169</v>
      </c>
      <c r="E960" s="46" t="s">
        <v>42</v>
      </c>
      <c r="F960" s="154">
        <v>26</v>
      </c>
      <c r="G960" s="118">
        <f t="shared" si="71"/>
        <v>1300000</v>
      </c>
      <c r="H960" s="189">
        <v>0.7</v>
      </c>
      <c r="I960" s="119">
        <f t="shared" si="72"/>
        <v>390000</v>
      </c>
    </row>
    <row r="961" spans="1:9">
      <c r="A961" s="42" t="s">
        <v>2174</v>
      </c>
      <c r="B961" s="44" t="s">
        <v>2175</v>
      </c>
      <c r="C961" s="38" t="s">
        <v>2176</v>
      </c>
      <c r="D961" s="43" t="s">
        <v>2173</v>
      </c>
      <c r="E961" s="43" t="s">
        <v>42</v>
      </c>
      <c r="F961" s="149">
        <v>28</v>
      </c>
      <c r="G961" s="118">
        <f t="shared" si="71"/>
        <v>1400000</v>
      </c>
      <c r="H961" s="189">
        <v>0.7</v>
      </c>
      <c r="I961" s="119">
        <f t="shared" si="72"/>
        <v>420000</v>
      </c>
    </row>
    <row r="962" spans="1:9">
      <c r="A962" s="42" t="s">
        <v>2240</v>
      </c>
      <c r="B962" s="44" t="s">
        <v>2241</v>
      </c>
      <c r="C962" s="38" t="s">
        <v>2242</v>
      </c>
      <c r="D962" s="43" t="s">
        <v>2239</v>
      </c>
      <c r="E962" s="43" t="s">
        <v>42</v>
      </c>
      <c r="F962" s="149">
        <v>30</v>
      </c>
      <c r="G962" s="118">
        <f t="shared" si="71"/>
        <v>1500000</v>
      </c>
      <c r="H962" s="189">
        <v>0.7</v>
      </c>
      <c r="I962" s="119">
        <f t="shared" si="72"/>
        <v>450000</v>
      </c>
    </row>
    <row r="963" spans="1:9">
      <c r="A963" s="45" t="s">
        <v>2269</v>
      </c>
      <c r="B963" s="50" t="s">
        <v>2270</v>
      </c>
      <c r="C963" s="38" t="s">
        <v>2271</v>
      </c>
      <c r="D963" s="46" t="s">
        <v>2268</v>
      </c>
      <c r="E963" s="46" t="s">
        <v>42</v>
      </c>
      <c r="F963" s="154">
        <v>30</v>
      </c>
      <c r="G963" s="118">
        <f t="shared" si="71"/>
        <v>1500000</v>
      </c>
      <c r="H963" s="189">
        <v>0.7</v>
      </c>
      <c r="I963" s="119">
        <f t="shared" si="72"/>
        <v>450000</v>
      </c>
    </row>
    <row r="964" spans="1:9">
      <c r="A964" s="47" t="s">
        <v>2395</v>
      </c>
      <c r="B964" s="49" t="s">
        <v>2396</v>
      </c>
      <c r="C964" s="38" t="s">
        <v>2397</v>
      </c>
      <c r="D964" s="48" t="s">
        <v>2394</v>
      </c>
      <c r="E964" s="48" t="s">
        <v>42</v>
      </c>
      <c r="F964" s="147">
        <v>20</v>
      </c>
      <c r="G964" s="118">
        <f t="shared" si="71"/>
        <v>1000000</v>
      </c>
      <c r="H964" s="189">
        <v>0.7</v>
      </c>
      <c r="I964" s="119">
        <f t="shared" si="72"/>
        <v>300000</v>
      </c>
    </row>
    <row r="965" spans="1:9">
      <c r="A965" s="42" t="s">
        <v>2189</v>
      </c>
      <c r="B965" s="44" t="s">
        <v>2190</v>
      </c>
      <c r="C965" s="38" t="s">
        <v>2191</v>
      </c>
      <c r="D965" s="43" t="s">
        <v>2188</v>
      </c>
      <c r="E965" s="43" t="s">
        <v>33</v>
      </c>
      <c r="F965" s="149">
        <v>34</v>
      </c>
      <c r="G965" s="118">
        <f t="shared" si="71"/>
        <v>1700000</v>
      </c>
      <c r="H965" s="189">
        <v>0.7</v>
      </c>
      <c r="I965" s="119">
        <f t="shared" si="72"/>
        <v>510000</v>
      </c>
    </row>
    <row r="966" spans="1:9">
      <c r="A966" s="42" t="s">
        <v>2217</v>
      </c>
      <c r="B966" s="44" t="s">
        <v>2218</v>
      </c>
      <c r="C966" s="38" t="s">
        <v>2219</v>
      </c>
      <c r="D966" s="43" t="s">
        <v>2216</v>
      </c>
      <c r="E966" s="43" t="s">
        <v>33</v>
      </c>
      <c r="F966" s="149">
        <v>32</v>
      </c>
      <c r="G966" s="118">
        <f t="shared" si="71"/>
        <v>1600000</v>
      </c>
      <c r="H966" s="189">
        <v>0.7</v>
      </c>
      <c r="I966" s="119">
        <f t="shared" si="72"/>
        <v>480000</v>
      </c>
    </row>
    <row r="967" spans="1:9">
      <c r="A967" s="42" t="s">
        <v>2221</v>
      </c>
      <c r="B967" s="44" t="s">
        <v>2222</v>
      </c>
      <c r="C967" s="38" t="s">
        <v>2223</v>
      </c>
      <c r="D967" s="43" t="s">
        <v>2220</v>
      </c>
      <c r="E967" s="43" t="s">
        <v>33</v>
      </c>
      <c r="F967" s="149">
        <v>50</v>
      </c>
      <c r="G967" s="118">
        <f t="shared" si="71"/>
        <v>2500000</v>
      </c>
      <c r="H967" s="189">
        <v>0.7</v>
      </c>
      <c r="I967" s="119">
        <f t="shared" si="72"/>
        <v>750000</v>
      </c>
    </row>
    <row r="968" spans="1:9">
      <c r="A968" s="42" t="s">
        <v>2225</v>
      </c>
      <c r="B968" s="44" t="s">
        <v>2226</v>
      </c>
      <c r="C968" s="38" t="s">
        <v>2227</v>
      </c>
      <c r="D968" s="43" t="s">
        <v>2224</v>
      </c>
      <c r="E968" s="43" t="s">
        <v>33</v>
      </c>
      <c r="F968" s="149">
        <v>42</v>
      </c>
      <c r="G968" s="118">
        <f t="shared" si="71"/>
        <v>2100000</v>
      </c>
      <c r="H968" s="189">
        <v>0.7</v>
      </c>
      <c r="I968" s="119">
        <f t="shared" si="72"/>
        <v>630000</v>
      </c>
    </row>
    <row r="969" spans="1:9">
      <c r="A969" s="42" t="s">
        <v>2250</v>
      </c>
      <c r="B969" s="44" t="s">
        <v>2251</v>
      </c>
      <c r="C969" s="38" t="s">
        <v>2252</v>
      </c>
      <c r="D969" s="43" t="s">
        <v>2249</v>
      </c>
      <c r="E969" s="43" t="s">
        <v>33</v>
      </c>
      <c r="F969" s="149">
        <v>34</v>
      </c>
      <c r="G969" s="118">
        <f t="shared" si="71"/>
        <v>1700000</v>
      </c>
      <c r="H969" s="189">
        <v>0.7</v>
      </c>
      <c r="I969" s="119">
        <f t="shared" si="72"/>
        <v>510000</v>
      </c>
    </row>
    <row r="970" spans="1:9">
      <c r="A970" s="42" t="s">
        <v>2254</v>
      </c>
      <c r="B970" s="44" t="s">
        <v>2255</v>
      </c>
      <c r="C970" s="38" t="s">
        <v>1116</v>
      </c>
      <c r="D970" s="43" t="s">
        <v>2253</v>
      </c>
      <c r="E970" s="43" t="s">
        <v>33</v>
      </c>
      <c r="F970" s="149">
        <v>44</v>
      </c>
      <c r="G970" s="118">
        <f t="shared" si="71"/>
        <v>2200000</v>
      </c>
      <c r="H970" s="189">
        <v>0.7</v>
      </c>
      <c r="I970" s="119">
        <f t="shared" si="72"/>
        <v>660000</v>
      </c>
    </row>
    <row r="971" spans="1:9">
      <c r="A971" s="42" t="s">
        <v>2273</v>
      </c>
      <c r="B971" s="44" t="s">
        <v>2274</v>
      </c>
      <c r="C971" s="38" t="s">
        <v>2275</v>
      </c>
      <c r="D971" s="43" t="s">
        <v>2272</v>
      </c>
      <c r="E971" s="43" t="s">
        <v>33</v>
      </c>
      <c r="F971" s="149">
        <v>57</v>
      </c>
      <c r="G971" s="118">
        <f t="shared" si="71"/>
        <v>2850000</v>
      </c>
      <c r="H971" s="189">
        <v>0.7</v>
      </c>
      <c r="I971" s="119">
        <f t="shared" si="72"/>
        <v>855000</v>
      </c>
    </row>
    <row r="972" spans="1:9">
      <c r="A972" s="42" t="s">
        <v>2281</v>
      </c>
      <c r="B972" s="44" t="s">
        <v>2282</v>
      </c>
      <c r="C972" s="38" t="s">
        <v>2219</v>
      </c>
      <c r="D972" s="43" t="s">
        <v>2280</v>
      </c>
      <c r="E972" s="43" t="s">
        <v>33</v>
      </c>
      <c r="F972" s="149">
        <v>35</v>
      </c>
      <c r="G972" s="118">
        <f t="shared" si="71"/>
        <v>1750000</v>
      </c>
      <c r="H972" s="189">
        <v>0.7</v>
      </c>
      <c r="I972" s="119">
        <f t="shared" si="72"/>
        <v>525000</v>
      </c>
    </row>
    <row r="973" spans="1:9">
      <c r="A973" s="42" t="s">
        <v>2178</v>
      </c>
      <c r="B973" s="44" t="s">
        <v>2179</v>
      </c>
      <c r="C973" s="38" t="s">
        <v>1148</v>
      </c>
      <c r="D973" s="43" t="s">
        <v>2177</v>
      </c>
      <c r="E973" s="43" t="s">
        <v>502</v>
      </c>
      <c r="F973" s="149">
        <v>25</v>
      </c>
      <c r="G973" s="118">
        <f t="shared" si="71"/>
        <v>1250000</v>
      </c>
      <c r="H973" s="189">
        <v>0.7</v>
      </c>
      <c r="I973" s="119">
        <f t="shared" si="72"/>
        <v>375000</v>
      </c>
    </row>
    <row r="974" spans="1:9">
      <c r="A974" s="42" t="s">
        <v>2229</v>
      </c>
      <c r="B974" s="44" t="s">
        <v>2230</v>
      </c>
      <c r="C974" s="38" t="s">
        <v>2231</v>
      </c>
      <c r="D974" s="43" t="s">
        <v>2228</v>
      </c>
      <c r="E974" s="43" t="s">
        <v>502</v>
      </c>
      <c r="F974" s="149">
        <v>46</v>
      </c>
      <c r="G974" s="118">
        <f t="shared" si="71"/>
        <v>2300000</v>
      </c>
      <c r="H974" s="189">
        <v>0.7</v>
      </c>
      <c r="I974" s="119">
        <f t="shared" si="72"/>
        <v>690000</v>
      </c>
    </row>
    <row r="975" spans="1:9">
      <c r="A975" s="42" t="s">
        <v>2237</v>
      </c>
      <c r="B975" s="44" t="s">
        <v>2238</v>
      </c>
      <c r="C975" s="38" t="s">
        <v>550</v>
      </c>
      <c r="D975" s="43" t="s">
        <v>2236</v>
      </c>
      <c r="E975" s="43" t="s">
        <v>502</v>
      </c>
      <c r="F975" s="149">
        <v>30</v>
      </c>
      <c r="G975" s="118">
        <f t="shared" si="71"/>
        <v>1500000</v>
      </c>
      <c r="H975" s="189">
        <v>0.7</v>
      </c>
      <c r="I975" s="119">
        <f t="shared" si="72"/>
        <v>450000</v>
      </c>
    </row>
    <row r="976" spans="1:9">
      <c r="A976" s="42" t="s">
        <v>2244</v>
      </c>
      <c r="B976" s="44" t="s">
        <v>2245</v>
      </c>
      <c r="C976" s="38" t="s">
        <v>1832</v>
      </c>
      <c r="D976" s="43" t="s">
        <v>2243</v>
      </c>
      <c r="E976" s="43" t="s">
        <v>502</v>
      </c>
      <c r="F976" s="149">
        <v>20</v>
      </c>
      <c r="G976" s="118">
        <f t="shared" si="71"/>
        <v>1000000</v>
      </c>
      <c r="H976" s="189">
        <v>0.7</v>
      </c>
      <c r="I976" s="119">
        <f t="shared" si="72"/>
        <v>300000</v>
      </c>
    </row>
    <row r="977" spans="1:9">
      <c r="A977" s="42" t="s">
        <v>2257</v>
      </c>
      <c r="B977" s="44" t="s">
        <v>2258</v>
      </c>
      <c r="C977" s="38" t="s">
        <v>2259</v>
      </c>
      <c r="D977" s="43" t="s">
        <v>2256</v>
      </c>
      <c r="E977" s="43" t="s">
        <v>502</v>
      </c>
      <c r="F977" s="149">
        <v>30</v>
      </c>
      <c r="G977" s="118">
        <f t="shared" si="71"/>
        <v>1500000</v>
      </c>
      <c r="H977" s="189">
        <v>0.7</v>
      </c>
      <c r="I977" s="119">
        <f t="shared" si="72"/>
        <v>450000</v>
      </c>
    </row>
    <row r="978" spans="1:9">
      <c r="A978" s="42" t="s">
        <v>2265</v>
      </c>
      <c r="B978" s="44" t="s">
        <v>2266</v>
      </c>
      <c r="C978" s="38" t="s">
        <v>2267</v>
      </c>
      <c r="D978" s="43" t="s">
        <v>2264</v>
      </c>
      <c r="E978" s="43" t="s">
        <v>502</v>
      </c>
      <c r="F978" s="149">
        <v>53</v>
      </c>
      <c r="G978" s="118">
        <f t="shared" si="71"/>
        <v>2650000</v>
      </c>
      <c r="H978" s="189">
        <v>0.7</v>
      </c>
      <c r="I978" s="119">
        <f t="shared" si="72"/>
        <v>795000</v>
      </c>
    </row>
    <row r="979" spans="1:9">
      <c r="A979" s="42" t="s">
        <v>2277</v>
      </c>
      <c r="B979" s="44" t="s">
        <v>2278</v>
      </c>
      <c r="C979" s="38" t="s">
        <v>2279</v>
      </c>
      <c r="D979" s="43" t="s">
        <v>2276</v>
      </c>
      <c r="E979" s="43" t="s">
        <v>502</v>
      </c>
      <c r="F979" s="149">
        <v>56</v>
      </c>
      <c r="G979" s="118">
        <f t="shared" si="71"/>
        <v>2800000</v>
      </c>
      <c r="H979" s="189">
        <v>0.7</v>
      </c>
      <c r="I979" s="119">
        <f t="shared" si="72"/>
        <v>840000</v>
      </c>
    </row>
    <row r="980" spans="1:9">
      <c r="A980" s="42" t="s">
        <v>2185</v>
      </c>
      <c r="B980" s="44" t="s">
        <v>2186</v>
      </c>
      <c r="C980" s="38" t="s">
        <v>2187</v>
      </c>
      <c r="D980" s="43" t="s">
        <v>2184</v>
      </c>
      <c r="E980" s="43" t="s">
        <v>61</v>
      </c>
      <c r="F980" s="149">
        <v>62</v>
      </c>
      <c r="G980" s="118">
        <f t="shared" si="71"/>
        <v>3100000</v>
      </c>
      <c r="H980" s="189">
        <v>0.7</v>
      </c>
      <c r="I980" s="119">
        <f t="shared" si="72"/>
        <v>930000</v>
      </c>
    </row>
    <row r="981" spans="1:9" s="3" customFormat="1">
      <c r="A981" s="42"/>
      <c r="B981" s="44"/>
      <c r="C981" s="38"/>
      <c r="D981" s="43"/>
      <c r="E981" s="43"/>
      <c r="F981" s="149"/>
      <c r="G981" s="118"/>
      <c r="H981" s="189"/>
      <c r="I981" s="119"/>
    </row>
    <row r="982" spans="1:9" s="3" customFormat="1" ht="23.25" customHeight="1">
      <c r="A982" s="42"/>
      <c r="B982" s="205" t="s">
        <v>9746</v>
      </c>
      <c r="C982" s="38"/>
      <c r="D982" s="43"/>
      <c r="E982" s="43"/>
      <c r="F982" s="149"/>
      <c r="G982" s="118"/>
      <c r="H982" s="189"/>
      <c r="I982" s="119"/>
    </row>
    <row r="983" spans="1:9">
      <c r="A983" s="42"/>
      <c r="B983" s="44"/>
      <c r="C983" s="38"/>
      <c r="D983" s="43"/>
      <c r="E983" s="43"/>
      <c r="F983" s="149"/>
      <c r="G983" s="118"/>
      <c r="H983" s="189"/>
      <c r="I983" s="119"/>
    </row>
    <row r="984" spans="1:9" ht="15.75">
      <c r="A984" s="16" t="s">
        <v>8439</v>
      </c>
      <c r="B984" s="27" t="s">
        <v>8440</v>
      </c>
      <c r="C984" s="26" t="s">
        <v>8441</v>
      </c>
      <c r="D984" s="9">
        <v>1191159</v>
      </c>
      <c r="E984" s="228">
        <v>2016</v>
      </c>
      <c r="F984" s="141">
        <v>22</v>
      </c>
      <c r="G984" s="118">
        <f>F984*50000</f>
        <v>1100000</v>
      </c>
      <c r="H984" s="188">
        <v>0.1</v>
      </c>
      <c r="I984" s="118">
        <f t="shared" ref="I984:I1015" si="73">G984*90%</f>
        <v>990000</v>
      </c>
    </row>
    <row r="985" spans="1:9" ht="15.75">
      <c r="A985" s="16" t="s">
        <v>9284</v>
      </c>
      <c r="B985" s="27" t="s">
        <v>9285</v>
      </c>
      <c r="C985" s="26" t="s">
        <v>9286</v>
      </c>
      <c r="D985" s="9">
        <v>1191182</v>
      </c>
      <c r="E985" s="228">
        <v>2016</v>
      </c>
      <c r="F985" s="141">
        <v>19</v>
      </c>
      <c r="G985" s="118">
        <f>F985*50000</f>
        <v>950000</v>
      </c>
      <c r="H985" s="188">
        <v>0.1</v>
      </c>
      <c r="I985" s="118">
        <f t="shared" si="73"/>
        <v>855000</v>
      </c>
    </row>
    <row r="986" spans="1:9" ht="15.75">
      <c r="A986" s="15" t="s">
        <v>8281</v>
      </c>
      <c r="B986" s="18" t="s">
        <v>8282</v>
      </c>
      <c r="C986" s="9" t="s">
        <v>8283</v>
      </c>
      <c r="D986" s="9">
        <v>1191184</v>
      </c>
      <c r="E986" s="227">
        <v>2016</v>
      </c>
      <c r="F986" s="141">
        <v>16</v>
      </c>
      <c r="G986" s="118">
        <f>F986*50000</f>
        <v>800000</v>
      </c>
      <c r="H986" s="188">
        <v>0.1</v>
      </c>
      <c r="I986" s="118">
        <f t="shared" si="73"/>
        <v>720000</v>
      </c>
    </row>
    <row r="987" spans="1:9">
      <c r="A987" s="47" t="s">
        <v>2882</v>
      </c>
      <c r="B987" s="73" t="s">
        <v>2883</v>
      </c>
      <c r="C987" s="38" t="s">
        <v>2884</v>
      </c>
      <c r="D987" s="48" t="s">
        <v>2881</v>
      </c>
      <c r="E987" s="231" t="s">
        <v>194</v>
      </c>
      <c r="F987" s="176">
        <v>18</v>
      </c>
      <c r="G987" s="118">
        <f>F987*35000</f>
        <v>630000</v>
      </c>
      <c r="H987" s="188">
        <v>0.1</v>
      </c>
      <c r="I987" s="118">
        <f t="shared" si="73"/>
        <v>567000</v>
      </c>
    </row>
    <row r="988" spans="1:9">
      <c r="A988" s="47" t="s">
        <v>2886</v>
      </c>
      <c r="B988" s="73" t="s">
        <v>2887</v>
      </c>
      <c r="C988" s="38" t="s">
        <v>2766</v>
      </c>
      <c r="D988" s="48" t="s">
        <v>2885</v>
      </c>
      <c r="E988" s="231" t="s">
        <v>194</v>
      </c>
      <c r="F988" s="176">
        <v>23</v>
      </c>
      <c r="G988" s="118">
        <f>F988*35000</f>
        <v>805000</v>
      </c>
      <c r="H988" s="188">
        <v>0.1</v>
      </c>
      <c r="I988" s="118">
        <f t="shared" si="73"/>
        <v>724500</v>
      </c>
    </row>
    <row r="989" spans="1:9" ht="15.75">
      <c r="A989" s="16" t="s">
        <v>8433</v>
      </c>
      <c r="B989" s="27" t="s">
        <v>8434</v>
      </c>
      <c r="C989" s="26" t="s">
        <v>8435</v>
      </c>
      <c r="D989" s="9">
        <v>1191158</v>
      </c>
      <c r="E989" s="228">
        <v>2015</v>
      </c>
      <c r="F989" s="141">
        <v>20</v>
      </c>
      <c r="G989" s="118">
        <f t="shared" ref="G989:G1021" si="74">F989*50000</f>
        <v>1000000</v>
      </c>
      <c r="H989" s="188">
        <v>0.1</v>
      </c>
      <c r="I989" s="118">
        <f t="shared" si="73"/>
        <v>900000</v>
      </c>
    </row>
    <row r="990" spans="1:9" ht="15.75">
      <c r="A990" s="16" t="s">
        <v>8466</v>
      </c>
      <c r="B990" s="27" t="s">
        <v>8467</v>
      </c>
      <c r="C990" s="26" t="s">
        <v>8468</v>
      </c>
      <c r="D990" s="9">
        <v>1191160</v>
      </c>
      <c r="E990" s="228">
        <v>2015</v>
      </c>
      <c r="F990" s="141">
        <v>19</v>
      </c>
      <c r="G990" s="118">
        <f t="shared" si="74"/>
        <v>950000</v>
      </c>
      <c r="H990" s="188">
        <v>0.1</v>
      </c>
      <c r="I990" s="118">
        <f t="shared" si="73"/>
        <v>855000</v>
      </c>
    </row>
    <row r="991" spans="1:9" ht="15.75">
      <c r="A991" s="16" t="s">
        <v>8475</v>
      </c>
      <c r="B991" s="27" t="s">
        <v>8476</v>
      </c>
      <c r="C991" s="26" t="s">
        <v>8477</v>
      </c>
      <c r="D991" s="9">
        <v>1191161</v>
      </c>
      <c r="E991" s="228">
        <v>2015</v>
      </c>
      <c r="F991" s="140">
        <v>30</v>
      </c>
      <c r="G991" s="118">
        <f t="shared" si="74"/>
        <v>1500000</v>
      </c>
      <c r="H991" s="188">
        <v>0.1</v>
      </c>
      <c r="I991" s="118">
        <f t="shared" si="73"/>
        <v>1350000</v>
      </c>
    </row>
    <row r="992" spans="1:9" ht="15.75">
      <c r="A992" s="16" t="s">
        <v>8478</v>
      </c>
      <c r="B992" s="27" t="s">
        <v>8479</v>
      </c>
      <c r="C992" s="26" t="s">
        <v>2412</v>
      </c>
      <c r="D992" s="9">
        <v>1191162</v>
      </c>
      <c r="E992" s="228">
        <v>2015</v>
      </c>
      <c r="F992" s="140">
        <v>35</v>
      </c>
      <c r="G992" s="118">
        <f t="shared" si="74"/>
        <v>1750000</v>
      </c>
      <c r="H992" s="188">
        <v>0.1</v>
      </c>
      <c r="I992" s="118">
        <f t="shared" si="73"/>
        <v>1575000</v>
      </c>
    </row>
    <row r="993" spans="1:9" ht="15.75">
      <c r="A993" s="16" t="s">
        <v>8500</v>
      </c>
      <c r="B993" s="27" t="s">
        <v>8501</v>
      </c>
      <c r="C993" s="26" t="s">
        <v>8502</v>
      </c>
      <c r="D993" s="9">
        <v>1191163</v>
      </c>
      <c r="E993" s="228">
        <v>2015</v>
      </c>
      <c r="F993" s="141">
        <v>55</v>
      </c>
      <c r="G993" s="118">
        <f t="shared" si="74"/>
        <v>2750000</v>
      </c>
      <c r="H993" s="188">
        <v>0.1</v>
      </c>
      <c r="I993" s="118">
        <f t="shared" si="73"/>
        <v>2475000</v>
      </c>
    </row>
    <row r="994" spans="1:9" ht="15.75">
      <c r="A994" s="16" t="s">
        <v>8503</v>
      </c>
      <c r="B994" s="27" t="s">
        <v>8504</v>
      </c>
      <c r="C994" s="26" t="s">
        <v>8505</v>
      </c>
      <c r="D994" s="9">
        <v>1191164</v>
      </c>
      <c r="E994" s="228">
        <v>2015</v>
      </c>
      <c r="F994" s="141">
        <v>65</v>
      </c>
      <c r="G994" s="118">
        <f t="shared" si="74"/>
        <v>3250000</v>
      </c>
      <c r="H994" s="188">
        <v>0.1</v>
      </c>
      <c r="I994" s="118">
        <f t="shared" si="73"/>
        <v>2925000</v>
      </c>
    </row>
    <row r="995" spans="1:9" ht="15.75">
      <c r="A995" s="16" t="s">
        <v>8548</v>
      </c>
      <c r="B995" s="27" t="s">
        <v>8549</v>
      </c>
      <c r="C995" s="26" t="s">
        <v>8550</v>
      </c>
      <c r="D995" s="9">
        <v>1191165</v>
      </c>
      <c r="E995" s="228">
        <v>2015</v>
      </c>
      <c r="F995" s="141">
        <v>65</v>
      </c>
      <c r="G995" s="118">
        <f t="shared" si="74"/>
        <v>3250000</v>
      </c>
      <c r="H995" s="188">
        <v>0.1</v>
      </c>
      <c r="I995" s="118">
        <f t="shared" si="73"/>
        <v>2925000</v>
      </c>
    </row>
    <row r="996" spans="1:9" ht="15.75">
      <c r="A996" s="16" t="s">
        <v>8631</v>
      </c>
      <c r="B996" s="27" t="s">
        <v>8632</v>
      </c>
      <c r="C996" s="26" t="s">
        <v>8633</v>
      </c>
      <c r="D996" s="9">
        <v>1191166</v>
      </c>
      <c r="E996" s="228">
        <v>2015</v>
      </c>
      <c r="F996" s="141">
        <v>65</v>
      </c>
      <c r="G996" s="118">
        <f t="shared" si="74"/>
        <v>3250000</v>
      </c>
      <c r="H996" s="188">
        <v>0.1</v>
      </c>
      <c r="I996" s="118">
        <f t="shared" si="73"/>
        <v>2925000</v>
      </c>
    </row>
    <row r="997" spans="1:9" ht="15.75">
      <c r="A997" s="16" t="s">
        <v>8729</v>
      </c>
      <c r="B997" s="27" t="s">
        <v>8730</v>
      </c>
      <c r="C997" s="26" t="s">
        <v>8731</v>
      </c>
      <c r="D997" s="9">
        <v>1191167</v>
      </c>
      <c r="E997" s="228">
        <v>2015</v>
      </c>
      <c r="F997" s="141">
        <v>60</v>
      </c>
      <c r="G997" s="118">
        <f t="shared" si="74"/>
        <v>3000000</v>
      </c>
      <c r="H997" s="188">
        <v>0.1</v>
      </c>
      <c r="I997" s="118">
        <f t="shared" si="73"/>
        <v>2700000</v>
      </c>
    </row>
    <row r="998" spans="1:9" ht="15.75">
      <c r="A998" s="16" t="s">
        <v>8735</v>
      </c>
      <c r="B998" s="27" t="s">
        <v>8736</v>
      </c>
      <c r="C998" s="26" t="s">
        <v>8737</v>
      </c>
      <c r="D998" s="9">
        <v>1191168</v>
      </c>
      <c r="E998" s="228">
        <v>2015</v>
      </c>
      <c r="F998" s="141">
        <v>60</v>
      </c>
      <c r="G998" s="118">
        <f t="shared" si="74"/>
        <v>3000000</v>
      </c>
      <c r="H998" s="188">
        <v>0.1</v>
      </c>
      <c r="I998" s="118">
        <f t="shared" si="73"/>
        <v>2700000</v>
      </c>
    </row>
    <row r="999" spans="1:9" ht="15.75">
      <c r="A999" s="16" t="s">
        <v>9511</v>
      </c>
      <c r="B999" s="27" t="s">
        <v>9512</v>
      </c>
      <c r="C999" s="26" t="s">
        <v>9513</v>
      </c>
      <c r="D999" s="9">
        <v>1191169</v>
      </c>
      <c r="E999" s="228">
        <v>2015</v>
      </c>
      <c r="F999" s="141">
        <v>60</v>
      </c>
      <c r="G999" s="118">
        <f t="shared" si="74"/>
        <v>3000000</v>
      </c>
      <c r="H999" s="188">
        <v>0.1</v>
      </c>
      <c r="I999" s="118">
        <f t="shared" si="73"/>
        <v>2700000</v>
      </c>
    </row>
    <row r="1000" spans="1:9" ht="15.75">
      <c r="A1000" s="16" t="s">
        <v>8811</v>
      </c>
      <c r="B1000" s="27" t="s">
        <v>8812</v>
      </c>
      <c r="C1000" s="26" t="s">
        <v>8813</v>
      </c>
      <c r="D1000" s="9">
        <v>1191170</v>
      </c>
      <c r="E1000" s="228">
        <v>2015</v>
      </c>
      <c r="F1000" s="141">
        <v>65</v>
      </c>
      <c r="G1000" s="118">
        <f t="shared" si="74"/>
        <v>3250000</v>
      </c>
      <c r="H1000" s="188">
        <v>0.1</v>
      </c>
      <c r="I1000" s="118">
        <f t="shared" si="73"/>
        <v>2925000</v>
      </c>
    </row>
    <row r="1001" spans="1:9" ht="15.75">
      <c r="A1001" s="16" t="s">
        <v>8991</v>
      </c>
      <c r="B1001" s="27" t="s">
        <v>8992</v>
      </c>
      <c r="C1001" s="26" t="s">
        <v>2719</v>
      </c>
      <c r="D1001" s="9">
        <v>1191171</v>
      </c>
      <c r="E1001" s="228">
        <v>2015</v>
      </c>
      <c r="F1001" s="141">
        <v>17</v>
      </c>
      <c r="G1001" s="118">
        <f t="shared" si="74"/>
        <v>850000</v>
      </c>
      <c r="H1001" s="188">
        <v>0.1</v>
      </c>
      <c r="I1001" s="118">
        <f t="shared" si="73"/>
        <v>765000</v>
      </c>
    </row>
    <row r="1002" spans="1:9" ht="15.75">
      <c r="A1002" s="16" t="s">
        <v>9005</v>
      </c>
      <c r="B1002" s="27" t="s">
        <v>9006</v>
      </c>
      <c r="C1002" s="26" t="s">
        <v>2742</v>
      </c>
      <c r="D1002" s="9">
        <v>1191172</v>
      </c>
      <c r="E1002" s="228">
        <v>2015</v>
      </c>
      <c r="F1002" s="141">
        <v>20</v>
      </c>
      <c r="G1002" s="118">
        <f t="shared" si="74"/>
        <v>1000000</v>
      </c>
      <c r="H1002" s="188">
        <v>0.1</v>
      </c>
      <c r="I1002" s="118">
        <f t="shared" si="73"/>
        <v>900000</v>
      </c>
    </row>
    <row r="1003" spans="1:9" ht="15.75">
      <c r="A1003" s="16" t="s">
        <v>9022</v>
      </c>
      <c r="B1003" s="27" t="s">
        <v>9023</v>
      </c>
      <c r="C1003" s="26" t="s">
        <v>9024</v>
      </c>
      <c r="D1003" s="9">
        <v>1191173</v>
      </c>
      <c r="E1003" s="228">
        <v>2015</v>
      </c>
      <c r="F1003" s="141">
        <v>19</v>
      </c>
      <c r="G1003" s="118">
        <f t="shared" si="74"/>
        <v>950000</v>
      </c>
      <c r="H1003" s="188">
        <v>0.1</v>
      </c>
      <c r="I1003" s="118">
        <f t="shared" si="73"/>
        <v>855000</v>
      </c>
    </row>
    <row r="1004" spans="1:9" ht="15.75">
      <c r="A1004" s="16" t="s">
        <v>9025</v>
      </c>
      <c r="B1004" s="27" t="s">
        <v>9026</v>
      </c>
      <c r="C1004" s="26" t="s">
        <v>9027</v>
      </c>
      <c r="D1004" s="9">
        <v>1191174</v>
      </c>
      <c r="E1004" s="228">
        <v>2015</v>
      </c>
      <c r="F1004" s="141">
        <v>19</v>
      </c>
      <c r="G1004" s="118">
        <f t="shared" si="74"/>
        <v>950000</v>
      </c>
      <c r="H1004" s="188">
        <v>0.1</v>
      </c>
      <c r="I1004" s="118">
        <f t="shared" si="73"/>
        <v>855000</v>
      </c>
    </row>
    <row r="1005" spans="1:9" ht="15.75">
      <c r="A1005" s="16" t="s">
        <v>9049</v>
      </c>
      <c r="B1005" s="27" t="s">
        <v>9050</v>
      </c>
      <c r="C1005" s="26" t="s">
        <v>9051</v>
      </c>
      <c r="D1005" s="9">
        <v>1191175</v>
      </c>
      <c r="E1005" s="228">
        <v>2015</v>
      </c>
      <c r="F1005" s="141">
        <v>19</v>
      </c>
      <c r="G1005" s="118">
        <f t="shared" si="74"/>
        <v>950000</v>
      </c>
      <c r="H1005" s="188">
        <v>0.1</v>
      </c>
      <c r="I1005" s="118">
        <f t="shared" si="73"/>
        <v>855000</v>
      </c>
    </row>
    <row r="1006" spans="1:9" ht="15.75">
      <c r="A1006" s="16" t="s">
        <v>9052</v>
      </c>
      <c r="B1006" s="27" t="s">
        <v>9053</v>
      </c>
      <c r="C1006" s="26" t="s">
        <v>9054</v>
      </c>
      <c r="D1006" s="9">
        <v>1191176</v>
      </c>
      <c r="E1006" s="228">
        <v>2015</v>
      </c>
      <c r="F1006" s="141">
        <v>21</v>
      </c>
      <c r="G1006" s="118">
        <f t="shared" si="74"/>
        <v>1050000</v>
      </c>
      <c r="H1006" s="188">
        <v>0.1</v>
      </c>
      <c r="I1006" s="118">
        <f t="shared" si="73"/>
        <v>945000</v>
      </c>
    </row>
    <row r="1007" spans="1:9" ht="15.75">
      <c r="A1007" s="16" t="s">
        <v>9055</v>
      </c>
      <c r="B1007" s="27" t="s">
        <v>9056</v>
      </c>
      <c r="C1007" s="26" t="s">
        <v>9057</v>
      </c>
      <c r="D1007" s="9">
        <v>1191177</v>
      </c>
      <c r="E1007" s="228">
        <v>2015</v>
      </c>
      <c r="F1007" s="141">
        <v>21</v>
      </c>
      <c r="G1007" s="118">
        <f t="shared" si="74"/>
        <v>1050000</v>
      </c>
      <c r="H1007" s="188">
        <v>0.1</v>
      </c>
      <c r="I1007" s="118">
        <f t="shared" si="73"/>
        <v>945000</v>
      </c>
    </row>
    <row r="1008" spans="1:9" ht="15.75">
      <c r="A1008" s="16" t="s">
        <v>9058</v>
      </c>
      <c r="B1008" s="27" t="s">
        <v>9059</v>
      </c>
      <c r="C1008" s="26" t="s">
        <v>9060</v>
      </c>
      <c r="D1008" s="9">
        <v>1191178</v>
      </c>
      <c r="E1008" s="228">
        <v>2015</v>
      </c>
      <c r="F1008" s="141">
        <v>23</v>
      </c>
      <c r="G1008" s="118">
        <f t="shared" si="74"/>
        <v>1150000</v>
      </c>
      <c r="H1008" s="188">
        <v>0.1</v>
      </c>
      <c r="I1008" s="118">
        <f t="shared" si="73"/>
        <v>1035000</v>
      </c>
    </row>
    <row r="1009" spans="1:9" ht="15.75">
      <c r="A1009" s="16" t="s">
        <v>9070</v>
      </c>
      <c r="B1009" s="27" t="s">
        <v>9071</v>
      </c>
      <c r="C1009" s="26" t="s">
        <v>9072</v>
      </c>
      <c r="D1009" s="9">
        <v>1191179</v>
      </c>
      <c r="E1009" s="228">
        <v>2015</v>
      </c>
      <c r="F1009" s="141">
        <v>19</v>
      </c>
      <c r="G1009" s="118">
        <f t="shared" si="74"/>
        <v>950000</v>
      </c>
      <c r="H1009" s="188">
        <v>0.1</v>
      </c>
      <c r="I1009" s="118">
        <f t="shared" si="73"/>
        <v>855000</v>
      </c>
    </row>
    <row r="1010" spans="1:9" ht="15.75">
      <c r="A1010" s="16" t="s">
        <v>9107</v>
      </c>
      <c r="B1010" s="27" t="s">
        <v>9108</v>
      </c>
      <c r="C1010" s="26" t="s">
        <v>9109</v>
      </c>
      <c r="D1010" s="9">
        <v>1191180</v>
      </c>
      <c r="E1010" s="228">
        <v>2015</v>
      </c>
      <c r="F1010" s="141">
        <v>19</v>
      </c>
      <c r="G1010" s="118">
        <f t="shared" si="74"/>
        <v>950000</v>
      </c>
      <c r="H1010" s="188">
        <v>0.1</v>
      </c>
      <c r="I1010" s="118">
        <f t="shared" si="73"/>
        <v>855000</v>
      </c>
    </row>
    <row r="1011" spans="1:9" ht="15.75">
      <c r="A1011" s="15" t="s">
        <v>9125</v>
      </c>
      <c r="B1011" s="32" t="s">
        <v>9126</v>
      </c>
      <c r="C1011" s="15" t="s">
        <v>9127</v>
      </c>
      <c r="D1011" s="9">
        <v>1191181</v>
      </c>
      <c r="E1011" s="229">
        <v>2015</v>
      </c>
      <c r="F1011" s="141">
        <v>19</v>
      </c>
      <c r="G1011" s="118">
        <f t="shared" si="74"/>
        <v>950000</v>
      </c>
      <c r="H1011" s="188">
        <v>0.1</v>
      </c>
      <c r="I1011" s="118">
        <f t="shared" si="73"/>
        <v>855000</v>
      </c>
    </row>
    <row r="1012" spans="1:9" ht="15.75">
      <c r="A1012" s="16" t="s">
        <v>9316</v>
      </c>
      <c r="B1012" s="27" t="s">
        <v>9317</v>
      </c>
      <c r="C1012" s="26" t="s">
        <v>9318</v>
      </c>
      <c r="D1012" s="9">
        <v>1191183</v>
      </c>
      <c r="E1012" s="228">
        <v>2015</v>
      </c>
      <c r="F1012" s="141">
        <v>19</v>
      </c>
      <c r="G1012" s="118">
        <f t="shared" si="74"/>
        <v>950000</v>
      </c>
      <c r="H1012" s="188">
        <v>0.1</v>
      </c>
      <c r="I1012" s="118">
        <f t="shared" si="73"/>
        <v>855000</v>
      </c>
    </row>
    <row r="1013" spans="1:9" ht="15.75">
      <c r="A1013" s="15" t="s">
        <v>9686</v>
      </c>
      <c r="B1013" s="18" t="s">
        <v>9687</v>
      </c>
      <c r="C1013" s="9" t="s">
        <v>1435</v>
      </c>
      <c r="D1013" s="9">
        <v>1191185</v>
      </c>
      <c r="E1013" s="227">
        <v>2015</v>
      </c>
      <c r="F1013" s="141">
        <v>13</v>
      </c>
      <c r="G1013" s="118">
        <f t="shared" si="74"/>
        <v>650000</v>
      </c>
      <c r="H1013" s="188">
        <v>0.1</v>
      </c>
      <c r="I1013" s="118">
        <f t="shared" si="73"/>
        <v>585000</v>
      </c>
    </row>
    <row r="1014" spans="1:9">
      <c r="A1014" s="56" t="s">
        <v>2685</v>
      </c>
      <c r="B1014" s="59" t="s">
        <v>2686</v>
      </c>
      <c r="C1014" s="24" t="s">
        <v>2687</v>
      </c>
      <c r="D1014" s="24" t="s">
        <v>2684</v>
      </c>
      <c r="E1014" s="24" t="s">
        <v>140</v>
      </c>
      <c r="F1014" s="139">
        <v>19</v>
      </c>
      <c r="G1014" s="118">
        <f t="shared" si="74"/>
        <v>950000</v>
      </c>
      <c r="H1014" s="188">
        <v>0.1</v>
      </c>
      <c r="I1014" s="118">
        <f t="shared" si="73"/>
        <v>855000</v>
      </c>
    </row>
    <row r="1015" spans="1:9">
      <c r="A1015" s="56" t="s">
        <v>2689</v>
      </c>
      <c r="B1015" s="59" t="s">
        <v>2690</v>
      </c>
      <c r="C1015" s="24" t="s">
        <v>2691</v>
      </c>
      <c r="D1015" s="24" t="s">
        <v>2688</v>
      </c>
      <c r="E1015" s="24" t="s">
        <v>140</v>
      </c>
      <c r="F1015" s="139">
        <v>20</v>
      </c>
      <c r="G1015" s="118">
        <f t="shared" si="74"/>
        <v>1000000</v>
      </c>
      <c r="H1015" s="188">
        <v>0.1</v>
      </c>
      <c r="I1015" s="118">
        <f t="shared" si="73"/>
        <v>900000</v>
      </c>
    </row>
    <row r="1016" spans="1:9">
      <c r="A1016" s="56" t="s">
        <v>2721</v>
      </c>
      <c r="B1016" s="59" t="s">
        <v>2722</v>
      </c>
      <c r="C1016" s="24" t="s">
        <v>2723</v>
      </c>
      <c r="D1016" s="24" t="s">
        <v>2720</v>
      </c>
      <c r="E1016" s="24" t="s">
        <v>140</v>
      </c>
      <c r="F1016" s="139">
        <v>26</v>
      </c>
      <c r="G1016" s="118">
        <f t="shared" si="74"/>
        <v>1300000</v>
      </c>
      <c r="H1016" s="188">
        <v>0.1</v>
      </c>
      <c r="I1016" s="118">
        <f t="shared" ref="I1016:I1047" si="75">G1016*90%</f>
        <v>1170000</v>
      </c>
    </row>
    <row r="1017" spans="1:9">
      <c r="A1017" s="56" t="s">
        <v>2725</v>
      </c>
      <c r="B1017" s="59" t="s">
        <v>2726</v>
      </c>
      <c r="C1017" s="24" t="s">
        <v>1203</v>
      </c>
      <c r="D1017" s="24" t="s">
        <v>2724</v>
      </c>
      <c r="E1017" s="24" t="s">
        <v>140</v>
      </c>
      <c r="F1017" s="139">
        <v>55</v>
      </c>
      <c r="G1017" s="118">
        <f t="shared" si="74"/>
        <v>2750000</v>
      </c>
      <c r="H1017" s="188">
        <v>0.1</v>
      </c>
      <c r="I1017" s="118">
        <f t="shared" si="75"/>
        <v>2475000</v>
      </c>
    </row>
    <row r="1018" spans="1:9">
      <c r="A1018" s="56" t="s">
        <v>2728</v>
      </c>
      <c r="B1018" s="59" t="s">
        <v>2729</v>
      </c>
      <c r="C1018" s="24" t="s">
        <v>2730</v>
      </c>
      <c r="D1018" s="24" t="s">
        <v>2727</v>
      </c>
      <c r="E1018" s="24" t="s">
        <v>140</v>
      </c>
      <c r="F1018" s="139">
        <v>19</v>
      </c>
      <c r="G1018" s="118">
        <f t="shared" si="74"/>
        <v>950000</v>
      </c>
      <c r="H1018" s="188">
        <v>0.1</v>
      </c>
      <c r="I1018" s="118">
        <f t="shared" si="75"/>
        <v>855000</v>
      </c>
    </row>
    <row r="1019" spans="1:9">
      <c r="A1019" s="56" t="s">
        <v>2732</v>
      </c>
      <c r="B1019" s="59" t="s">
        <v>2733</v>
      </c>
      <c r="C1019" s="24" t="s">
        <v>2734</v>
      </c>
      <c r="D1019" s="24" t="s">
        <v>2731</v>
      </c>
      <c r="E1019" s="24" t="s">
        <v>140</v>
      </c>
      <c r="F1019" s="139">
        <v>23</v>
      </c>
      <c r="G1019" s="118">
        <f t="shared" si="74"/>
        <v>1150000</v>
      </c>
      <c r="H1019" s="188">
        <v>0.1</v>
      </c>
      <c r="I1019" s="118">
        <f t="shared" si="75"/>
        <v>1035000</v>
      </c>
    </row>
    <row r="1020" spans="1:9">
      <c r="A1020" s="56" t="s">
        <v>2740</v>
      </c>
      <c r="B1020" s="59" t="s">
        <v>2741</v>
      </c>
      <c r="C1020" s="24" t="s">
        <v>2742</v>
      </c>
      <c r="D1020" s="24" t="s">
        <v>2739</v>
      </c>
      <c r="E1020" s="24" t="s">
        <v>140</v>
      </c>
      <c r="F1020" s="139">
        <v>30</v>
      </c>
      <c r="G1020" s="118">
        <f t="shared" si="74"/>
        <v>1500000</v>
      </c>
      <c r="H1020" s="188">
        <v>0.1</v>
      </c>
      <c r="I1020" s="118">
        <f t="shared" si="75"/>
        <v>1350000</v>
      </c>
    </row>
    <row r="1021" spans="1:9">
      <c r="A1021" s="13" t="s">
        <v>2752</v>
      </c>
      <c r="B1021" s="111" t="s">
        <v>2753</v>
      </c>
      <c r="C1021" s="24" t="s">
        <v>2754</v>
      </c>
      <c r="D1021" s="24" t="s">
        <v>2751</v>
      </c>
      <c r="E1021" s="24" t="s">
        <v>140</v>
      </c>
      <c r="F1021" s="139">
        <v>21</v>
      </c>
      <c r="G1021" s="118">
        <f t="shared" si="74"/>
        <v>1050000</v>
      </c>
      <c r="H1021" s="188">
        <v>0.1</v>
      </c>
      <c r="I1021" s="118">
        <f t="shared" si="75"/>
        <v>945000</v>
      </c>
    </row>
    <row r="1022" spans="1:9">
      <c r="A1022" s="56" t="s">
        <v>2756</v>
      </c>
      <c r="B1022" s="59" t="s">
        <v>2757</v>
      </c>
      <c r="C1022" s="24" t="s">
        <v>2758</v>
      </c>
      <c r="D1022" s="24" t="s">
        <v>2755</v>
      </c>
      <c r="E1022" s="24" t="s">
        <v>140</v>
      </c>
      <c r="F1022" s="175">
        <v>25</v>
      </c>
      <c r="G1022" s="118">
        <f>F1022*35000</f>
        <v>875000</v>
      </c>
      <c r="H1022" s="188">
        <v>0.1</v>
      </c>
      <c r="I1022" s="118">
        <f t="shared" si="75"/>
        <v>787500</v>
      </c>
    </row>
    <row r="1023" spans="1:9">
      <c r="A1023" s="56" t="s">
        <v>2760</v>
      </c>
      <c r="B1023" s="59" t="s">
        <v>2761</v>
      </c>
      <c r="C1023" s="24" t="s">
        <v>2762</v>
      </c>
      <c r="D1023" s="24" t="s">
        <v>2759</v>
      </c>
      <c r="E1023" s="24" t="s">
        <v>140</v>
      </c>
      <c r="F1023" s="175">
        <v>20</v>
      </c>
      <c r="G1023" s="118">
        <f>F1023*35000</f>
        <v>700000</v>
      </c>
      <c r="H1023" s="188">
        <v>0.1</v>
      </c>
      <c r="I1023" s="118">
        <f t="shared" si="75"/>
        <v>630000</v>
      </c>
    </row>
    <row r="1024" spans="1:9">
      <c r="A1024" s="13" t="s">
        <v>2772</v>
      </c>
      <c r="B1024" s="114" t="s">
        <v>2773</v>
      </c>
      <c r="C1024" s="110" t="s">
        <v>2774</v>
      </c>
      <c r="D1024" s="24" t="s">
        <v>2771</v>
      </c>
      <c r="E1024" s="24" t="s">
        <v>140</v>
      </c>
      <c r="F1024" s="143">
        <v>25</v>
      </c>
      <c r="G1024" s="118">
        <f t="shared" ref="G1024:G1055" si="76">F1024*50000</f>
        <v>1250000</v>
      </c>
      <c r="H1024" s="188">
        <v>0.1</v>
      </c>
      <c r="I1024" s="118">
        <f t="shared" si="75"/>
        <v>1125000</v>
      </c>
    </row>
    <row r="1025" spans="1:9">
      <c r="A1025" s="13" t="s">
        <v>2780</v>
      </c>
      <c r="B1025" s="114" t="s">
        <v>2781</v>
      </c>
      <c r="C1025" s="110" t="s">
        <v>2782</v>
      </c>
      <c r="D1025" s="24" t="s">
        <v>2779</v>
      </c>
      <c r="E1025" s="24" t="s">
        <v>140</v>
      </c>
      <c r="F1025" s="143">
        <v>30</v>
      </c>
      <c r="G1025" s="118">
        <f t="shared" si="76"/>
        <v>1500000</v>
      </c>
      <c r="H1025" s="188">
        <v>0.1</v>
      </c>
      <c r="I1025" s="118">
        <f t="shared" si="75"/>
        <v>1350000</v>
      </c>
    </row>
    <row r="1026" spans="1:9">
      <c r="A1026" s="13" t="s">
        <v>2784</v>
      </c>
      <c r="B1026" s="114" t="s">
        <v>2785</v>
      </c>
      <c r="C1026" s="110" t="s">
        <v>2786</v>
      </c>
      <c r="D1026" s="24" t="s">
        <v>2783</v>
      </c>
      <c r="E1026" s="24" t="s">
        <v>140</v>
      </c>
      <c r="F1026" s="143">
        <v>35</v>
      </c>
      <c r="G1026" s="118">
        <f t="shared" si="76"/>
        <v>1750000</v>
      </c>
      <c r="H1026" s="188">
        <v>0.1</v>
      </c>
      <c r="I1026" s="118">
        <f t="shared" si="75"/>
        <v>1575000</v>
      </c>
    </row>
    <row r="1027" spans="1:9">
      <c r="A1027" s="13" t="s">
        <v>2788</v>
      </c>
      <c r="B1027" s="114" t="s">
        <v>2789</v>
      </c>
      <c r="C1027" s="110" t="s">
        <v>2790</v>
      </c>
      <c r="D1027" s="24" t="s">
        <v>2787</v>
      </c>
      <c r="E1027" s="24" t="s">
        <v>140</v>
      </c>
      <c r="F1027" s="143">
        <v>30</v>
      </c>
      <c r="G1027" s="118">
        <f t="shared" si="76"/>
        <v>1500000</v>
      </c>
      <c r="H1027" s="188">
        <v>0.1</v>
      </c>
      <c r="I1027" s="118">
        <f t="shared" si="75"/>
        <v>1350000</v>
      </c>
    </row>
    <row r="1028" spans="1:9">
      <c r="A1028" s="56" t="s">
        <v>2792</v>
      </c>
      <c r="B1028" s="59" t="s">
        <v>2793</v>
      </c>
      <c r="C1028" s="24" t="s">
        <v>2794</v>
      </c>
      <c r="D1028" s="24" t="s">
        <v>2791</v>
      </c>
      <c r="E1028" s="24" t="s">
        <v>140</v>
      </c>
      <c r="F1028" s="139">
        <v>20</v>
      </c>
      <c r="G1028" s="118">
        <f t="shared" si="76"/>
        <v>1000000</v>
      </c>
      <c r="H1028" s="188">
        <v>0.1</v>
      </c>
      <c r="I1028" s="118">
        <f t="shared" si="75"/>
        <v>900000</v>
      </c>
    </row>
    <row r="1029" spans="1:9">
      <c r="A1029" s="56" t="s">
        <v>2796</v>
      </c>
      <c r="B1029" s="59" t="s">
        <v>2797</v>
      </c>
      <c r="C1029" s="24" t="s">
        <v>2798</v>
      </c>
      <c r="D1029" s="24" t="s">
        <v>2795</v>
      </c>
      <c r="E1029" s="24" t="s">
        <v>140</v>
      </c>
      <c r="F1029" s="139">
        <v>20</v>
      </c>
      <c r="G1029" s="118">
        <f t="shared" si="76"/>
        <v>1000000</v>
      </c>
      <c r="H1029" s="188">
        <v>0.1</v>
      </c>
      <c r="I1029" s="118">
        <f t="shared" si="75"/>
        <v>900000</v>
      </c>
    </row>
    <row r="1030" spans="1:9">
      <c r="A1030" s="13" t="s">
        <v>2800</v>
      </c>
      <c r="B1030" s="114" t="s">
        <v>2801</v>
      </c>
      <c r="C1030" s="110" t="s">
        <v>2802</v>
      </c>
      <c r="D1030" s="24" t="s">
        <v>2799</v>
      </c>
      <c r="E1030" s="24" t="s">
        <v>140</v>
      </c>
      <c r="F1030" s="143">
        <v>45</v>
      </c>
      <c r="G1030" s="118">
        <f t="shared" si="76"/>
        <v>2250000</v>
      </c>
      <c r="H1030" s="188">
        <v>0.1</v>
      </c>
      <c r="I1030" s="118">
        <f t="shared" si="75"/>
        <v>2025000</v>
      </c>
    </row>
    <row r="1031" spans="1:9">
      <c r="A1031" s="56" t="s">
        <v>2804</v>
      </c>
      <c r="B1031" s="59" t="s">
        <v>2805</v>
      </c>
      <c r="C1031" s="24" t="s">
        <v>2806</v>
      </c>
      <c r="D1031" s="24" t="s">
        <v>2803</v>
      </c>
      <c r="E1031" s="24" t="s">
        <v>140</v>
      </c>
      <c r="F1031" s="139">
        <v>20</v>
      </c>
      <c r="G1031" s="118">
        <f t="shared" si="76"/>
        <v>1000000</v>
      </c>
      <c r="H1031" s="188">
        <v>0.1</v>
      </c>
      <c r="I1031" s="118">
        <f t="shared" si="75"/>
        <v>900000</v>
      </c>
    </row>
    <row r="1032" spans="1:9">
      <c r="A1032" s="13" t="s">
        <v>2812</v>
      </c>
      <c r="B1032" s="114" t="s">
        <v>2813</v>
      </c>
      <c r="C1032" s="110" t="s">
        <v>2814</v>
      </c>
      <c r="D1032" s="24" t="s">
        <v>2811</v>
      </c>
      <c r="E1032" s="24" t="s">
        <v>140</v>
      </c>
      <c r="F1032" s="143">
        <v>40</v>
      </c>
      <c r="G1032" s="118">
        <f t="shared" si="76"/>
        <v>2000000</v>
      </c>
      <c r="H1032" s="188">
        <v>0.1</v>
      </c>
      <c r="I1032" s="118">
        <f t="shared" si="75"/>
        <v>1800000</v>
      </c>
    </row>
    <row r="1033" spans="1:9">
      <c r="A1033" s="13" t="s">
        <v>2816</v>
      </c>
      <c r="B1033" s="114" t="s">
        <v>2817</v>
      </c>
      <c r="C1033" s="110" t="s">
        <v>2818</v>
      </c>
      <c r="D1033" s="24" t="s">
        <v>2815</v>
      </c>
      <c r="E1033" s="24" t="s">
        <v>140</v>
      </c>
      <c r="F1033" s="143">
        <v>20</v>
      </c>
      <c r="G1033" s="118">
        <f t="shared" si="76"/>
        <v>1000000</v>
      </c>
      <c r="H1033" s="188">
        <v>0.1</v>
      </c>
      <c r="I1033" s="118">
        <f t="shared" si="75"/>
        <v>900000</v>
      </c>
    </row>
    <row r="1034" spans="1:9">
      <c r="A1034" s="56" t="s">
        <v>2820</v>
      </c>
      <c r="B1034" s="59" t="s">
        <v>2821</v>
      </c>
      <c r="C1034" s="24" t="s">
        <v>2822</v>
      </c>
      <c r="D1034" s="24" t="s">
        <v>2819</v>
      </c>
      <c r="E1034" s="24" t="s">
        <v>140</v>
      </c>
      <c r="F1034" s="139">
        <v>11</v>
      </c>
      <c r="G1034" s="118">
        <f t="shared" si="76"/>
        <v>550000</v>
      </c>
      <c r="H1034" s="188">
        <v>0.1</v>
      </c>
      <c r="I1034" s="118">
        <f t="shared" si="75"/>
        <v>495000</v>
      </c>
    </row>
    <row r="1035" spans="1:9">
      <c r="A1035" s="56" t="s">
        <v>2824</v>
      </c>
      <c r="B1035" s="59" t="s">
        <v>2825</v>
      </c>
      <c r="C1035" s="24" t="s">
        <v>2822</v>
      </c>
      <c r="D1035" s="24" t="s">
        <v>2823</v>
      </c>
      <c r="E1035" s="24" t="s">
        <v>140</v>
      </c>
      <c r="F1035" s="139">
        <v>8</v>
      </c>
      <c r="G1035" s="118">
        <f t="shared" si="76"/>
        <v>400000</v>
      </c>
      <c r="H1035" s="188">
        <v>0.1</v>
      </c>
      <c r="I1035" s="118">
        <f t="shared" si="75"/>
        <v>360000</v>
      </c>
    </row>
    <row r="1036" spans="1:9">
      <c r="A1036" s="13" t="s">
        <v>2827</v>
      </c>
      <c r="B1036" s="114" t="s">
        <v>2828</v>
      </c>
      <c r="C1036" s="110" t="s">
        <v>2829</v>
      </c>
      <c r="D1036" s="24" t="s">
        <v>2826</v>
      </c>
      <c r="E1036" s="24" t="s">
        <v>140</v>
      </c>
      <c r="F1036" s="143">
        <v>60</v>
      </c>
      <c r="G1036" s="118">
        <f t="shared" si="76"/>
        <v>3000000</v>
      </c>
      <c r="H1036" s="188">
        <v>0.1</v>
      </c>
      <c r="I1036" s="118">
        <f t="shared" si="75"/>
        <v>2700000</v>
      </c>
    </row>
    <row r="1037" spans="1:9">
      <c r="A1037" s="56" t="s">
        <v>2831</v>
      </c>
      <c r="B1037" s="59" t="s">
        <v>2832</v>
      </c>
      <c r="C1037" s="24" t="s">
        <v>2833</v>
      </c>
      <c r="D1037" s="24" t="s">
        <v>2830</v>
      </c>
      <c r="E1037" s="24" t="s">
        <v>140</v>
      </c>
      <c r="F1037" s="139">
        <v>20</v>
      </c>
      <c r="G1037" s="118">
        <f t="shared" si="76"/>
        <v>1000000</v>
      </c>
      <c r="H1037" s="188">
        <v>0.1</v>
      </c>
      <c r="I1037" s="118">
        <f t="shared" si="75"/>
        <v>900000</v>
      </c>
    </row>
    <row r="1038" spans="1:9">
      <c r="A1038" s="13" t="s">
        <v>2835</v>
      </c>
      <c r="B1038" s="114" t="s">
        <v>2836</v>
      </c>
      <c r="C1038" s="110" t="s">
        <v>2837</v>
      </c>
      <c r="D1038" s="24" t="s">
        <v>2834</v>
      </c>
      <c r="E1038" s="24" t="s">
        <v>140</v>
      </c>
      <c r="F1038" s="143">
        <v>45</v>
      </c>
      <c r="G1038" s="118">
        <f t="shared" si="76"/>
        <v>2250000</v>
      </c>
      <c r="H1038" s="188">
        <v>0.1</v>
      </c>
      <c r="I1038" s="118">
        <f t="shared" si="75"/>
        <v>2025000</v>
      </c>
    </row>
    <row r="1039" spans="1:9">
      <c r="A1039" s="13" t="s">
        <v>2839</v>
      </c>
      <c r="B1039" s="114" t="s">
        <v>2840</v>
      </c>
      <c r="C1039" s="110" t="s">
        <v>2841</v>
      </c>
      <c r="D1039" s="24" t="s">
        <v>2838</v>
      </c>
      <c r="E1039" s="24" t="s">
        <v>140</v>
      </c>
      <c r="F1039" s="143">
        <v>22</v>
      </c>
      <c r="G1039" s="118">
        <f t="shared" si="76"/>
        <v>1100000</v>
      </c>
      <c r="H1039" s="188">
        <v>0.1</v>
      </c>
      <c r="I1039" s="118">
        <f t="shared" si="75"/>
        <v>990000</v>
      </c>
    </row>
    <row r="1040" spans="1:9">
      <c r="A1040" s="13" t="s">
        <v>2843</v>
      </c>
      <c r="B1040" s="114" t="s">
        <v>2844</v>
      </c>
      <c r="C1040" s="110" t="s">
        <v>2845</v>
      </c>
      <c r="D1040" s="24" t="s">
        <v>2842</v>
      </c>
      <c r="E1040" s="24" t="s">
        <v>140</v>
      </c>
      <c r="F1040" s="143">
        <v>23</v>
      </c>
      <c r="G1040" s="118">
        <f t="shared" si="76"/>
        <v>1150000</v>
      </c>
      <c r="H1040" s="188">
        <v>0.1</v>
      </c>
      <c r="I1040" s="118">
        <f t="shared" si="75"/>
        <v>1035000</v>
      </c>
    </row>
    <row r="1041" spans="1:9">
      <c r="A1041" s="13" t="s">
        <v>2847</v>
      </c>
      <c r="B1041" s="114" t="s">
        <v>2848</v>
      </c>
      <c r="C1041" s="110" t="s">
        <v>2849</v>
      </c>
      <c r="D1041" s="24" t="s">
        <v>2846</v>
      </c>
      <c r="E1041" s="24" t="s">
        <v>140</v>
      </c>
      <c r="F1041" s="143">
        <v>25</v>
      </c>
      <c r="G1041" s="118">
        <f t="shared" si="76"/>
        <v>1250000</v>
      </c>
      <c r="H1041" s="188">
        <v>0.1</v>
      </c>
      <c r="I1041" s="118">
        <f t="shared" si="75"/>
        <v>1125000</v>
      </c>
    </row>
    <row r="1042" spans="1:9">
      <c r="A1042" s="13" t="s">
        <v>2851</v>
      </c>
      <c r="B1042" s="114" t="s">
        <v>2852</v>
      </c>
      <c r="C1042" s="110" t="s">
        <v>2853</v>
      </c>
      <c r="D1042" s="24" t="s">
        <v>2850</v>
      </c>
      <c r="E1042" s="24" t="s">
        <v>140</v>
      </c>
      <c r="F1042" s="143">
        <v>28</v>
      </c>
      <c r="G1042" s="118">
        <f t="shared" si="76"/>
        <v>1400000</v>
      </c>
      <c r="H1042" s="188">
        <v>0.1</v>
      </c>
      <c r="I1042" s="118">
        <f t="shared" si="75"/>
        <v>1260000</v>
      </c>
    </row>
    <row r="1043" spans="1:9">
      <c r="A1043" s="13" t="s">
        <v>2855</v>
      </c>
      <c r="B1043" s="114" t="s">
        <v>2856</v>
      </c>
      <c r="C1043" s="110" t="s">
        <v>2857</v>
      </c>
      <c r="D1043" s="24" t="s">
        <v>2854</v>
      </c>
      <c r="E1043" s="24" t="s">
        <v>140</v>
      </c>
      <c r="F1043" s="143">
        <v>35</v>
      </c>
      <c r="G1043" s="118">
        <f t="shared" si="76"/>
        <v>1750000</v>
      </c>
      <c r="H1043" s="188">
        <v>0.1</v>
      </c>
      <c r="I1043" s="118">
        <f t="shared" si="75"/>
        <v>1575000</v>
      </c>
    </row>
    <row r="1044" spans="1:9">
      <c r="A1044" s="13" t="s">
        <v>2863</v>
      </c>
      <c r="B1044" s="114" t="s">
        <v>2864</v>
      </c>
      <c r="C1044" s="110" t="s">
        <v>2865</v>
      </c>
      <c r="D1044" s="24" t="s">
        <v>2862</v>
      </c>
      <c r="E1044" s="24" t="s">
        <v>140</v>
      </c>
      <c r="F1044" s="143">
        <v>30</v>
      </c>
      <c r="G1044" s="118">
        <f t="shared" si="76"/>
        <v>1500000</v>
      </c>
      <c r="H1044" s="188">
        <v>0.1</v>
      </c>
      <c r="I1044" s="118">
        <f t="shared" si="75"/>
        <v>1350000</v>
      </c>
    </row>
    <row r="1045" spans="1:9">
      <c r="A1045" s="56" t="s">
        <v>2867</v>
      </c>
      <c r="B1045" s="59" t="s">
        <v>2868</v>
      </c>
      <c r="C1045" s="24" t="s">
        <v>2869</v>
      </c>
      <c r="D1045" s="24" t="s">
        <v>2866</v>
      </c>
      <c r="E1045" s="24" t="s">
        <v>140</v>
      </c>
      <c r="F1045" s="139">
        <v>10</v>
      </c>
      <c r="G1045" s="118">
        <f t="shared" si="76"/>
        <v>500000</v>
      </c>
      <c r="H1045" s="188">
        <v>0.1</v>
      </c>
      <c r="I1045" s="118">
        <f t="shared" si="75"/>
        <v>450000</v>
      </c>
    </row>
    <row r="1046" spans="1:9">
      <c r="A1046" s="13" t="s">
        <v>2693</v>
      </c>
      <c r="B1046" s="111" t="s">
        <v>2694</v>
      </c>
      <c r="C1046" s="24" t="s">
        <v>2695</v>
      </c>
      <c r="D1046" s="24" t="s">
        <v>2692</v>
      </c>
      <c r="E1046" s="24" t="s">
        <v>135</v>
      </c>
      <c r="F1046" s="139">
        <v>14</v>
      </c>
      <c r="G1046" s="118">
        <f t="shared" si="76"/>
        <v>700000</v>
      </c>
      <c r="H1046" s="188">
        <v>0.1</v>
      </c>
      <c r="I1046" s="118">
        <f t="shared" si="75"/>
        <v>630000</v>
      </c>
    </row>
    <row r="1047" spans="1:9">
      <c r="A1047" s="56" t="s">
        <v>2697</v>
      </c>
      <c r="B1047" s="59" t="s">
        <v>2698</v>
      </c>
      <c r="C1047" s="24" t="s">
        <v>2699</v>
      </c>
      <c r="D1047" s="24" t="s">
        <v>2696</v>
      </c>
      <c r="E1047" s="24" t="s">
        <v>135</v>
      </c>
      <c r="F1047" s="139">
        <v>11</v>
      </c>
      <c r="G1047" s="118">
        <f t="shared" si="76"/>
        <v>550000</v>
      </c>
      <c r="H1047" s="188">
        <v>0.1</v>
      </c>
      <c r="I1047" s="118">
        <f t="shared" si="75"/>
        <v>495000</v>
      </c>
    </row>
    <row r="1048" spans="1:9">
      <c r="A1048" s="56" t="s">
        <v>2701</v>
      </c>
      <c r="B1048" s="59" t="s">
        <v>2702</v>
      </c>
      <c r="C1048" s="24" t="s">
        <v>2703</v>
      </c>
      <c r="D1048" s="24" t="s">
        <v>2700</v>
      </c>
      <c r="E1048" s="24" t="s">
        <v>135</v>
      </c>
      <c r="F1048" s="139">
        <v>13</v>
      </c>
      <c r="G1048" s="118">
        <f t="shared" si="76"/>
        <v>650000</v>
      </c>
      <c r="H1048" s="188">
        <v>0.1</v>
      </c>
      <c r="I1048" s="118">
        <f t="shared" ref="I1048:I1061" si="77">G1048*90%</f>
        <v>585000</v>
      </c>
    </row>
    <row r="1049" spans="1:9">
      <c r="A1049" s="56" t="s">
        <v>2705</v>
      </c>
      <c r="B1049" s="59" t="s">
        <v>2706</v>
      </c>
      <c r="C1049" s="24" t="s">
        <v>2707</v>
      </c>
      <c r="D1049" s="24" t="s">
        <v>2704</v>
      </c>
      <c r="E1049" s="24" t="s">
        <v>135</v>
      </c>
      <c r="F1049" s="139">
        <v>13</v>
      </c>
      <c r="G1049" s="118">
        <f t="shared" si="76"/>
        <v>650000</v>
      </c>
      <c r="H1049" s="188">
        <v>0.1</v>
      </c>
      <c r="I1049" s="118">
        <f t="shared" si="77"/>
        <v>585000</v>
      </c>
    </row>
    <row r="1050" spans="1:9">
      <c r="A1050" s="56" t="s">
        <v>2709</v>
      </c>
      <c r="B1050" s="59" t="s">
        <v>2710</v>
      </c>
      <c r="C1050" s="24" t="s">
        <v>2711</v>
      </c>
      <c r="D1050" s="24" t="s">
        <v>2708</v>
      </c>
      <c r="E1050" s="24" t="s">
        <v>135</v>
      </c>
      <c r="F1050" s="139">
        <v>50</v>
      </c>
      <c r="G1050" s="118">
        <f t="shared" si="76"/>
        <v>2500000</v>
      </c>
      <c r="H1050" s="188">
        <v>0.1</v>
      </c>
      <c r="I1050" s="118">
        <f t="shared" si="77"/>
        <v>2250000</v>
      </c>
    </row>
    <row r="1051" spans="1:9">
      <c r="A1051" s="13" t="s">
        <v>2713</v>
      </c>
      <c r="B1051" s="111" t="s">
        <v>2714</v>
      </c>
      <c r="C1051" s="24" t="s">
        <v>2715</v>
      </c>
      <c r="D1051" s="24" t="s">
        <v>2712</v>
      </c>
      <c r="E1051" s="24" t="s">
        <v>135</v>
      </c>
      <c r="F1051" s="139">
        <v>20</v>
      </c>
      <c r="G1051" s="118">
        <f t="shared" si="76"/>
        <v>1000000</v>
      </c>
      <c r="H1051" s="188">
        <v>0.1</v>
      </c>
      <c r="I1051" s="118">
        <f t="shared" si="77"/>
        <v>900000</v>
      </c>
    </row>
    <row r="1052" spans="1:9">
      <c r="A1052" s="13" t="s">
        <v>2717</v>
      </c>
      <c r="B1052" s="111" t="s">
        <v>2718</v>
      </c>
      <c r="C1052" s="24" t="s">
        <v>2719</v>
      </c>
      <c r="D1052" s="24" t="s">
        <v>2716</v>
      </c>
      <c r="E1052" s="24" t="s">
        <v>135</v>
      </c>
      <c r="F1052" s="139">
        <v>20</v>
      </c>
      <c r="G1052" s="118">
        <f t="shared" si="76"/>
        <v>1000000</v>
      </c>
      <c r="H1052" s="188">
        <v>0.1</v>
      </c>
      <c r="I1052" s="118">
        <f t="shared" si="77"/>
        <v>900000</v>
      </c>
    </row>
    <row r="1053" spans="1:9">
      <c r="A1053" s="56" t="s">
        <v>2736</v>
      </c>
      <c r="B1053" s="59" t="s">
        <v>2737</v>
      </c>
      <c r="C1053" s="24" t="s">
        <v>2738</v>
      </c>
      <c r="D1053" s="24" t="s">
        <v>2735</v>
      </c>
      <c r="E1053" s="24" t="s">
        <v>135</v>
      </c>
      <c r="F1053" s="139">
        <v>22</v>
      </c>
      <c r="G1053" s="118">
        <f t="shared" si="76"/>
        <v>1100000</v>
      </c>
      <c r="H1053" s="188">
        <v>0.1</v>
      </c>
      <c r="I1053" s="118">
        <f t="shared" si="77"/>
        <v>990000</v>
      </c>
    </row>
    <row r="1054" spans="1:9">
      <c r="A1054" s="13" t="s">
        <v>2744</v>
      </c>
      <c r="B1054" s="111" t="s">
        <v>2745</v>
      </c>
      <c r="C1054" s="24" t="s">
        <v>2746</v>
      </c>
      <c r="D1054" s="24" t="s">
        <v>2743</v>
      </c>
      <c r="E1054" s="24" t="s">
        <v>135</v>
      </c>
      <c r="F1054" s="139">
        <v>60</v>
      </c>
      <c r="G1054" s="118">
        <f t="shared" si="76"/>
        <v>3000000</v>
      </c>
      <c r="H1054" s="188">
        <v>0.1</v>
      </c>
      <c r="I1054" s="118">
        <f t="shared" si="77"/>
        <v>2700000</v>
      </c>
    </row>
    <row r="1055" spans="1:9">
      <c r="A1055" s="56" t="s">
        <v>2748</v>
      </c>
      <c r="B1055" s="59" t="s">
        <v>2749</v>
      </c>
      <c r="C1055" s="24" t="s">
        <v>2750</v>
      </c>
      <c r="D1055" s="24" t="s">
        <v>2747</v>
      </c>
      <c r="E1055" s="24" t="s">
        <v>135</v>
      </c>
      <c r="F1055" s="139">
        <v>20</v>
      </c>
      <c r="G1055" s="118">
        <f t="shared" si="76"/>
        <v>1000000</v>
      </c>
      <c r="H1055" s="188">
        <v>0.1</v>
      </c>
      <c r="I1055" s="118">
        <f t="shared" si="77"/>
        <v>900000</v>
      </c>
    </row>
    <row r="1056" spans="1:9">
      <c r="A1056" s="56" t="s">
        <v>2764</v>
      </c>
      <c r="B1056" s="59" t="s">
        <v>2765</v>
      </c>
      <c r="C1056" s="24" t="s">
        <v>2766</v>
      </c>
      <c r="D1056" s="24" t="s">
        <v>2763</v>
      </c>
      <c r="E1056" s="24" t="s">
        <v>135</v>
      </c>
      <c r="F1056" s="175">
        <v>40</v>
      </c>
      <c r="G1056" s="118">
        <f>F1056*35000</f>
        <v>1400000</v>
      </c>
      <c r="H1056" s="188">
        <v>0.1</v>
      </c>
      <c r="I1056" s="118">
        <f t="shared" si="77"/>
        <v>1260000</v>
      </c>
    </row>
    <row r="1057" spans="1:9">
      <c r="A1057" s="56" t="s">
        <v>2768</v>
      </c>
      <c r="B1057" s="59" t="s">
        <v>2769</v>
      </c>
      <c r="C1057" s="24" t="s">
        <v>2770</v>
      </c>
      <c r="D1057" s="24" t="s">
        <v>2767</v>
      </c>
      <c r="E1057" s="24" t="s">
        <v>135</v>
      </c>
      <c r="F1057" s="139">
        <v>13</v>
      </c>
      <c r="G1057" s="118">
        <f>F1057*50000</f>
        <v>650000</v>
      </c>
      <c r="H1057" s="188">
        <v>0.1</v>
      </c>
      <c r="I1057" s="118">
        <f t="shared" si="77"/>
        <v>585000</v>
      </c>
    </row>
    <row r="1058" spans="1:9">
      <c r="A1058" s="56" t="s">
        <v>2776</v>
      </c>
      <c r="B1058" s="59" t="s">
        <v>2777</v>
      </c>
      <c r="C1058" s="24" t="s">
        <v>2778</v>
      </c>
      <c r="D1058" s="24" t="s">
        <v>2775</v>
      </c>
      <c r="E1058" s="24" t="s">
        <v>135</v>
      </c>
      <c r="F1058" s="139">
        <v>35</v>
      </c>
      <c r="G1058" s="118">
        <f>F1058*50000</f>
        <v>1750000</v>
      </c>
      <c r="H1058" s="188">
        <v>0.1</v>
      </c>
      <c r="I1058" s="118">
        <f t="shared" si="77"/>
        <v>1575000</v>
      </c>
    </row>
    <row r="1059" spans="1:9">
      <c r="A1059" s="56" t="s">
        <v>2808</v>
      </c>
      <c r="B1059" s="59" t="s">
        <v>2809</v>
      </c>
      <c r="C1059" s="24" t="s">
        <v>2810</v>
      </c>
      <c r="D1059" s="24" t="s">
        <v>2807</v>
      </c>
      <c r="E1059" s="24" t="s">
        <v>135</v>
      </c>
      <c r="F1059" s="139">
        <v>20</v>
      </c>
      <c r="G1059" s="118">
        <f>F1059*50000</f>
        <v>1000000</v>
      </c>
      <c r="H1059" s="188">
        <v>0.1</v>
      </c>
      <c r="I1059" s="118">
        <f t="shared" si="77"/>
        <v>900000</v>
      </c>
    </row>
    <row r="1060" spans="1:9">
      <c r="A1060" s="56" t="s">
        <v>2859</v>
      </c>
      <c r="B1060" s="59" t="s">
        <v>2860</v>
      </c>
      <c r="C1060" s="24" t="s">
        <v>2861</v>
      </c>
      <c r="D1060" s="24" t="s">
        <v>2858</v>
      </c>
      <c r="E1060" s="24" t="s">
        <v>135</v>
      </c>
      <c r="F1060" s="139">
        <v>95</v>
      </c>
      <c r="G1060" s="118">
        <f>F1060*50000</f>
        <v>4750000</v>
      </c>
      <c r="H1060" s="188">
        <v>0.1</v>
      </c>
      <c r="I1060" s="118">
        <f t="shared" si="77"/>
        <v>4275000</v>
      </c>
    </row>
    <row r="1061" spans="1:9">
      <c r="A1061" s="127" t="s">
        <v>2871</v>
      </c>
      <c r="B1061" s="105" t="s">
        <v>2872</v>
      </c>
      <c r="C1061" s="106" t="s">
        <v>2873</v>
      </c>
      <c r="D1061" s="24" t="s">
        <v>2870</v>
      </c>
      <c r="E1061" s="24" t="s">
        <v>135</v>
      </c>
      <c r="F1061" s="175">
        <v>15</v>
      </c>
      <c r="G1061" s="118">
        <f>F1061*35000</f>
        <v>525000</v>
      </c>
      <c r="H1061" s="188">
        <v>0.1</v>
      </c>
      <c r="I1061" s="118">
        <f t="shared" si="77"/>
        <v>472500</v>
      </c>
    </row>
    <row r="1062" spans="1:9">
      <c r="A1062" s="99" t="s">
        <v>2677</v>
      </c>
      <c r="B1062" s="109" t="s">
        <v>2678</v>
      </c>
      <c r="C1062" s="38" t="s">
        <v>2679</v>
      </c>
      <c r="D1062" s="48" t="s">
        <v>2676</v>
      </c>
      <c r="E1062" s="101" t="s">
        <v>106</v>
      </c>
      <c r="F1062" s="163">
        <v>72</v>
      </c>
      <c r="G1062" s="118">
        <f>F1062*40000</f>
        <v>2880000</v>
      </c>
      <c r="H1062" s="188">
        <v>0.5</v>
      </c>
      <c r="I1062" s="119">
        <f>G1062*50%</f>
        <v>1440000</v>
      </c>
    </row>
    <row r="1063" spans="1:9">
      <c r="A1063" s="127" t="s">
        <v>2875</v>
      </c>
      <c r="B1063" s="105" t="s">
        <v>2876</v>
      </c>
      <c r="C1063" s="106" t="s">
        <v>2873</v>
      </c>
      <c r="D1063" s="24" t="s">
        <v>2874</v>
      </c>
      <c r="E1063" s="24" t="s">
        <v>106</v>
      </c>
      <c r="F1063" s="175">
        <v>15</v>
      </c>
      <c r="G1063" s="118">
        <f>F1063*35000</f>
        <v>525000</v>
      </c>
      <c r="H1063" s="188">
        <v>0.1</v>
      </c>
      <c r="I1063" s="118">
        <f>G1063*90%</f>
        <v>472500</v>
      </c>
    </row>
    <row r="1064" spans="1:9">
      <c r="A1064" s="56" t="s">
        <v>2878</v>
      </c>
      <c r="B1064" s="59" t="s">
        <v>2879</v>
      </c>
      <c r="C1064" s="60" t="s">
        <v>2880</v>
      </c>
      <c r="D1064" s="24" t="s">
        <v>2877</v>
      </c>
      <c r="E1064" s="24" t="s">
        <v>106</v>
      </c>
      <c r="F1064" s="175">
        <v>30</v>
      </c>
      <c r="G1064" s="118">
        <f>F1064*35000</f>
        <v>1050000</v>
      </c>
      <c r="H1064" s="188">
        <v>0.1</v>
      </c>
      <c r="I1064" s="118">
        <f>G1064*90%</f>
        <v>945000</v>
      </c>
    </row>
    <row r="1065" spans="1:9">
      <c r="A1065" s="47" t="s">
        <v>2586</v>
      </c>
      <c r="B1065" s="49" t="s">
        <v>2587</v>
      </c>
      <c r="C1065" s="38" t="s">
        <v>2588</v>
      </c>
      <c r="D1065" s="48" t="s">
        <v>2585</v>
      </c>
      <c r="E1065" s="48" t="s">
        <v>75</v>
      </c>
      <c r="F1065" s="147">
        <v>60</v>
      </c>
      <c r="G1065" s="118">
        <f t="shared" ref="G1065:G1096" si="78">F1065*50000</f>
        <v>3000000</v>
      </c>
      <c r="H1065" s="189">
        <v>0.7</v>
      </c>
      <c r="I1065" s="119">
        <f t="shared" ref="I1065:I1096" si="79">G1065*30%</f>
        <v>900000</v>
      </c>
    </row>
    <row r="1066" spans="1:9">
      <c r="A1066" s="47" t="s">
        <v>2590</v>
      </c>
      <c r="B1066" s="49" t="s">
        <v>2591</v>
      </c>
      <c r="C1066" s="38" t="s">
        <v>2592</v>
      </c>
      <c r="D1066" s="48" t="s">
        <v>2589</v>
      </c>
      <c r="E1066" s="48" t="s">
        <v>75</v>
      </c>
      <c r="F1066" s="147">
        <v>50</v>
      </c>
      <c r="G1066" s="118">
        <f t="shared" si="78"/>
        <v>2500000</v>
      </c>
      <c r="H1066" s="189">
        <v>0.7</v>
      </c>
      <c r="I1066" s="119">
        <f t="shared" si="79"/>
        <v>750000</v>
      </c>
    </row>
    <row r="1067" spans="1:9">
      <c r="A1067" s="47" t="s">
        <v>2606</v>
      </c>
      <c r="B1067" s="49" t="s">
        <v>2607</v>
      </c>
      <c r="C1067" s="38" t="s">
        <v>2608</v>
      </c>
      <c r="D1067" s="48" t="s">
        <v>2605</v>
      </c>
      <c r="E1067" s="48" t="s">
        <v>75</v>
      </c>
      <c r="F1067" s="147">
        <v>55</v>
      </c>
      <c r="G1067" s="118">
        <f t="shared" si="78"/>
        <v>2750000</v>
      </c>
      <c r="H1067" s="189">
        <v>0.7</v>
      </c>
      <c r="I1067" s="119">
        <f t="shared" si="79"/>
        <v>825000</v>
      </c>
    </row>
    <row r="1068" spans="1:9">
      <c r="A1068" s="47" t="s">
        <v>2610</v>
      </c>
      <c r="B1068" s="49" t="s">
        <v>2611</v>
      </c>
      <c r="C1068" s="38" t="s">
        <v>2612</v>
      </c>
      <c r="D1068" s="48" t="s">
        <v>2609</v>
      </c>
      <c r="E1068" s="48" t="s">
        <v>75</v>
      </c>
      <c r="F1068" s="147">
        <v>53</v>
      </c>
      <c r="G1068" s="118">
        <f t="shared" si="78"/>
        <v>2650000</v>
      </c>
      <c r="H1068" s="189">
        <v>0.7</v>
      </c>
      <c r="I1068" s="119">
        <f t="shared" si="79"/>
        <v>795000</v>
      </c>
    </row>
    <row r="1069" spans="1:9">
      <c r="A1069" s="47" t="s">
        <v>2622</v>
      </c>
      <c r="B1069" s="49" t="s">
        <v>2623</v>
      </c>
      <c r="C1069" s="38" t="s">
        <v>2624</v>
      </c>
      <c r="D1069" s="48" t="s">
        <v>2621</v>
      </c>
      <c r="E1069" s="48" t="s">
        <v>75</v>
      </c>
      <c r="F1069" s="147">
        <v>47</v>
      </c>
      <c r="G1069" s="118">
        <f t="shared" si="78"/>
        <v>2350000</v>
      </c>
      <c r="H1069" s="189">
        <v>0.7</v>
      </c>
      <c r="I1069" s="119">
        <f t="shared" si="79"/>
        <v>705000</v>
      </c>
    </row>
    <row r="1070" spans="1:9">
      <c r="A1070" s="47" t="s">
        <v>2658</v>
      </c>
      <c r="B1070" s="73" t="s">
        <v>2659</v>
      </c>
      <c r="C1070" s="38" t="s">
        <v>2476</v>
      </c>
      <c r="D1070" s="48" t="s">
        <v>2657</v>
      </c>
      <c r="E1070" s="48" t="s">
        <v>75</v>
      </c>
      <c r="F1070" s="147">
        <v>50</v>
      </c>
      <c r="G1070" s="118">
        <f t="shared" si="78"/>
        <v>2500000</v>
      </c>
      <c r="H1070" s="189">
        <v>0.7</v>
      </c>
      <c r="I1070" s="119">
        <f t="shared" si="79"/>
        <v>750000</v>
      </c>
    </row>
    <row r="1071" spans="1:9">
      <c r="A1071" s="47" t="s">
        <v>2661</v>
      </c>
      <c r="B1071" s="49" t="s">
        <v>2662</v>
      </c>
      <c r="C1071" s="38" t="s">
        <v>2663</v>
      </c>
      <c r="D1071" s="48" t="s">
        <v>2660</v>
      </c>
      <c r="E1071" s="48" t="s">
        <v>75</v>
      </c>
      <c r="F1071" s="155">
        <v>17</v>
      </c>
      <c r="G1071" s="118">
        <f t="shared" si="78"/>
        <v>850000</v>
      </c>
      <c r="H1071" s="189">
        <v>0.7</v>
      </c>
      <c r="I1071" s="119">
        <f t="shared" si="79"/>
        <v>255000</v>
      </c>
    </row>
    <row r="1072" spans="1:9">
      <c r="A1072" s="47" t="s">
        <v>2665</v>
      </c>
      <c r="B1072" s="49" t="s">
        <v>2666</v>
      </c>
      <c r="C1072" s="38" t="s">
        <v>2667</v>
      </c>
      <c r="D1072" s="48" t="s">
        <v>2664</v>
      </c>
      <c r="E1072" s="48" t="s">
        <v>75</v>
      </c>
      <c r="F1072" s="158">
        <v>28</v>
      </c>
      <c r="G1072" s="118">
        <f t="shared" si="78"/>
        <v>1400000</v>
      </c>
      <c r="H1072" s="189">
        <v>0.7</v>
      </c>
      <c r="I1072" s="119">
        <f t="shared" si="79"/>
        <v>420000</v>
      </c>
    </row>
    <row r="1073" spans="1:9">
      <c r="A1073" s="47" t="s">
        <v>2463</v>
      </c>
      <c r="B1073" s="49" t="s">
        <v>2464</v>
      </c>
      <c r="C1073" s="38" t="s">
        <v>2465</v>
      </c>
      <c r="D1073" s="48" t="s">
        <v>2462</v>
      </c>
      <c r="E1073" s="48" t="s">
        <v>80</v>
      </c>
      <c r="F1073" s="147">
        <v>53</v>
      </c>
      <c r="G1073" s="118">
        <f t="shared" si="78"/>
        <v>2650000</v>
      </c>
      <c r="H1073" s="189">
        <v>0.7</v>
      </c>
      <c r="I1073" s="119">
        <f t="shared" si="79"/>
        <v>795000</v>
      </c>
    </row>
    <row r="1074" spans="1:9">
      <c r="A1074" s="47" t="s">
        <v>2482</v>
      </c>
      <c r="B1074" s="49" t="s">
        <v>2483</v>
      </c>
      <c r="C1074" s="38" t="s">
        <v>2484</v>
      </c>
      <c r="D1074" s="48" t="s">
        <v>2481</v>
      </c>
      <c r="E1074" s="48" t="s">
        <v>80</v>
      </c>
      <c r="F1074" s="147">
        <v>18</v>
      </c>
      <c r="G1074" s="118">
        <f t="shared" si="78"/>
        <v>900000</v>
      </c>
      <c r="H1074" s="189">
        <v>0.7</v>
      </c>
      <c r="I1074" s="119">
        <f t="shared" si="79"/>
        <v>270000</v>
      </c>
    </row>
    <row r="1075" spans="1:9">
      <c r="A1075" s="47" t="s">
        <v>2506</v>
      </c>
      <c r="B1075" s="49" t="s">
        <v>2507</v>
      </c>
      <c r="C1075" s="38" t="s">
        <v>2508</v>
      </c>
      <c r="D1075" s="48" t="s">
        <v>2505</v>
      </c>
      <c r="E1075" s="48" t="s">
        <v>80</v>
      </c>
      <c r="F1075" s="153">
        <v>19</v>
      </c>
      <c r="G1075" s="118">
        <f t="shared" si="78"/>
        <v>950000</v>
      </c>
      <c r="H1075" s="189">
        <v>0.7</v>
      </c>
      <c r="I1075" s="119">
        <f t="shared" si="79"/>
        <v>285000</v>
      </c>
    </row>
    <row r="1076" spans="1:9">
      <c r="A1076" s="47" t="s">
        <v>2510</v>
      </c>
      <c r="B1076" s="49" t="s">
        <v>2511</v>
      </c>
      <c r="C1076" s="38" t="s">
        <v>1859</v>
      </c>
      <c r="D1076" s="48" t="s">
        <v>2509</v>
      </c>
      <c r="E1076" s="48" t="s">
        <v>80</v>
      </c>
      <c r="F1076" s="147">
        <v>53</v>
      </c>
      <c r="G1076" s="118">
        <f t="shared" si="78"/>
        <v>2650000</v>
      </c>
      <c r="H1076" s="189">
        <v>0.7</v>
      </c>
      <c r="I1076" s="119">
        <f t="shared" si="79"/>
        <v>795000</v>
      </c>
    </row>
    <row r="1077" spans="1:9">
      <c r="A1077" s="47" t="s">
        <v>2567</v>
      </c>
      <c r="B1077" s="49" t="s">
        <v>2568</v>
      </c>
      <c r="C1077" s="38" t="s">
        <v>2569</v>
      </c>
      <c r="D1077" s="48" t="s">
        <v>2566</v>
      </c>
      <c r="E1077" s="48" t="s">
        <v>80</v>
      </c>
      <c r="F1077" s="147">
        <v>44</v>
      </c>
      <c r="G1077" s="118">
        <f t="shared" si="78"/>
        <v>2200000</v>
      </c>
      <c r="H1077" s="189">
        <v>0.7</v>
      </c>
      <c r="I1077" s="119">
        <f t="shared" si="79"/>
        <v>660000</v>
      </c>
    </row>
    <row r="1078" spans="1:9">
      <c r="A1078" s="47" t="s">
        <v>2575</v>
      </c>
      <c r="B1078" s="49" t="s">
        <v>2576</v>
      </c>
      <c r="C1078" s="38" t="s">
        <v>2577</v>
      </c>
      <c r="D1078" s="48" t="s">
        <v>2574</v>
      </c>
      <c r="E1078" s="48" t="s">
        <v>80</v>
      </c>
      <c r="F1078" s="147">
        <v>58</v>
      </c>
      <c r="G1078" s="118">
        <f t="shared" si="78"/>
        <v>2900000</v>
      </c>
      <c r="H1078" s="189">
        <v>0.7</v>
      </c>
      <c r="I1078" s="119">
        <f t="shared" si="79"/>
        <v>870000</v>
      </c>
    </row>
    <row r="1079" spans="1:9">
      <c r="A1079" s="47" t="s">
        <v>2583</v>
      </c>
      <c r="B1079" s="73" t="s">
        <v>2584</v>
      </c>
      <c r="C1079" s="38" t="s">
        <v>2484</v>
      </c>
      <c r="D1079" s="48" t="s">
        <v>2582</v>
      </c>
      <c r="E1079" s="48" t="s">
        <v>80</v>
      </c>
      <c r="F1079" s="147">
        <v>60</v>
      </c>
      <c r="G1079" s="118">
        <f t="shared" si="78"/>
        <v>3000000</v>
      </c>
      <c r="H1079" s="189">
        <v>0.7</v>
      </c>
      <c r="I1079" s="119">
        <f t="shared" si="79"/>
        <v>900000</v>
      </c>
    </row>
    <row r="1080" spans="1:9">
      <c r="A1080" s="47" t="s">
        <v>2598</v>
      </c>
      <c r="B1080" s="49" t="s">
        <v>2599</v>
      </c>
      <c r="C1080" s="38" t="s">
        <v>2600</v>
      </c>
      <c r="D1080" s="48" t="s">
        <v>2597</v>
      </c>
      <c r="E1080" s="48" t="s">
        <v>80</v>
      </c>
      <c r="F1080" s="147">
        <v>58</v>
      </c>
      <c r="G1080" s="118">
        <f t="shared" si="78"/>
        <v>2900000</v>
      </c>
      <c r="H1080" s="189">
        <v>0.7</v>
      </c>
      <c r="I1080" s="119">
        <f t="shared" si="79"/>
        <v>870000</v>
      </c>
    </row>
    <row r="1081" spans="1:9">
      <c r="A1081" s="47" t="s">
        <v>2602</v>
      </c>
      <c r="B1081" s="73" t="s">
        <v>2603</v>
      </c>
      <c r="C1081" s="38" t="s">
        <v>2604</v>
      </c>
      <c r="D1081" s="48" t="s">
        <v>2601</v>
      </c>
      <c r="E1081" s="48" t="s">
        <v>80</v>
      </c>
      <c r="F1081" s="147">
        <v>58</v>
      </c>
      <c r="G1081" s="118">
        <f t="shared" si="78"/>
        <v>2900000</v>
      </c>
      <c r="H1081" s="189">
        <v>0.7</v>
      </c>
      <c r="I1081" s="119">
        <f t="shared" si="79"/>
        <v>870000</v>
      </c>
    </row>
    <row r="1082" spans="1:9">
      <c r="A1082" s="47" t="s">
        <v>2626</v>
      </c>
      <c r="B1082" s="49" t="s">
        <v>2627</v>
      </c>
      <c r="C1082" s="38" t="s">
        <v>2628</v>
      </c>
      <c r="D1082" s="48" t="s">
        <v>2625</v>
      </c>
      <c r="E1082" s="48" t="s">
        <v>80</v>
      </c>
      <c r="F1082" s="147">
        <v>15</v>
      </c>
      <c r="G1082" s="118">
        <f t="shared" si="78"/>
        <v>750000</v>
      </c>
      <c r="H1082" s="189">
        <v>0.7</v>
      </c>
      <c r="I1082" s="119">
        <f t="shared" si="79"/>
        <v>225000</v>
      </c>
    </row>
    <row r="1083" spans="1:9">
      <c r="A1083" s="47" t="s">
        <v>2630</v>
      </c>
      <c r="B1083" s="49" t="s">
        <v>2631</v>
      </c>
      <c r="C1083" s="38" t="s">
        <v>2632</v>
      </c>
      <c r="D1083" s="48" t="s">
        <v>2629</v>
      </c>
      <c r="E1083" s="48" t="s">
        <v>80</v>
      </c>
      <c r="F1083" s="147">
        <v>31</v>
      </c>
      <c r="G1083" s="118">
        <f t="shared" si="78"/>
        <v>1550000</v>
      </c>
      <c r="H1083" s="189">
        <v>0.7</v>
      </c>
      <c r="I1083" s="119">
        <f t="shared" si="79"/>
        <v>465000</v>
      </c>
    </row>
    <row r="1084" spans="1:9">
      <c r="A1084" s="47" t="s">
        <v>2673</v>
      </c>
      <c r="B1084" s="49" t="s">
        <v>2674</v>
      </c>
      <c r="C1084" s="38" t="s">
        <v>2675</v>
      </c>
      <c r="D1084" s="48" t="s">
        <v>2672</v>
      </c>
      <c r="E1084" s="48" t="s">
        <v>80</v>
      </c>
      <c r="F1084" s="147">
        <v>50</v>
      </c>
      <c r="G1084" s="118">
        <f t="shared" si="78"/>
        <v>2500000</v>
      </c>
      <c r="H1084" s="189">
        <v>0.7</v>
      </c>
      <c r="I1084" s="119">
        <f t="shared" si="79"/>
        <v>750000</v>
      </c>
    </row>
    <row r="1085" spans="1:9">
      <c r="A1085" s="47" t="s">
        <v>2451</v>
      </c>
      <c r="B1085" s="49" t="s">
        <v>2452</v>
      </c>
      <c r="C1085" s="38" t="s">
        <v>2453</v>
      </c>
      <c r="D1085" s="48" t="s">
        <v>2450</v>
      </c>
      <c r="E1085" s="48" t="s">
        <v>12</v>
      </c>
      <c r="F1085" s="153">
        <v>19</v>
      </c>
      <c r="G1085" s="118">
        <f t="shared" si="78"/>
        <v>950000</v>
      </c>
      <c r="H1085" s="189">
        <v>0.7</v>
      </c>
      <c r="I1085" s="119">
        <f t="shared" si="79"/>
        <v>285000</v>
      </c>
    </row>
    <row r="1086" spans="1:9">
      <c r="A1086" s="47" t="s">
        <v>2521</v>
      </c>
      <c r="B1086" s="49" t="s">
        <v>2522</v>
      </c>
      <c r="C1086" s="38" t="s">
        <v>1120</v>
      </c>
      <c r="D1086" s="48" t="s">
        <v>2520</v>
      </c>
      <c r="E1086" s="48" t="s">
        <v>12</v>
      </c>
      <c r="F1086" s="147">
        <v>20</v>
      </c>
      <c r="G1086" s="118">
        <f t="shared" si="78"/>
        <v>1000000</v>
      </c>
      <c r="H1086" s="189">
        <v>0.7</v>
      </c>
      <c r="I1086" s="119">
        <f t="shared" si="79"/>
        <v>300000</v>
      </c>
    </row>
    <row r="1087" spans="1:9">
      <c r="A1087" s="47" t="s">
        <v>2536</v>
      </c>
      <c r="B1087" s="49" t="s">
        <v>2537</v>
      </c>
      <c r="C1087" s="38" t="s">
        <v>2538</v>
      </c>
      <c r="D1087" s="48" t="s">
        <v>2535</v>
      </c>
      <c r="E1087" s="48" t="s">
        <v>12</v>
      </c>
      <c r="F1087" s="147">
        <v>21</v>
      </c>
      <c r="G1087" s="118">
        <f t="shared" si="78"/>
        <v>1050000</v>
      </c>
      <c r="H1087" s="189">
        <v>0.7</v>
      </c>
      <c r="I1087" s="119">
        <f t="shared" si="79"/>
        <v>315000</v>
      </c>
    </row>
    <row r="1088" spans="1:9">
      <c r="A1088" s="47" t="s">
        <v>2559</v>
      </c>
      <c r="B1088" s="49" t="s">
        <v>2560</v>
      </c>
      <c r="C1088" s="38" t="s">
        <v>2561</v>
      </c>
      <c r="D1088" s="48" t="s">
        <v>2558</v>
      </c>
      <c r="E1088" s="48" t="s">
        <v>12</v>
      </c>
      <c r="F1088" s="153">
        <v>19</v>
      </c>
      <c r="G1088" s="118">
        <f t="shared" si="78"/>
        <v>950000</v>
      </c>
      <c r="H1088" s="189">
        <v>0.7</v>
      </c>
      <c r="I1088" s="119">
        <f t="shared" si="79"/>
        <v>285000</v>
      </c>
    </row>
    <row r="1089" spans="1:9">
      <c r="A1089" s="47" t="s">
        <v>2563</v>
      </c>
      <c r="B1089" s="49" t="s">
        <v>2564</v>
      </c>
      <c r="C1089" s="38" t="s">
        <v>2565</v>
      </c>
      <c r="D1089" s="48" t="s">
        <v>2562</v>
      </c>
      <c r="E1089" s="48" t="s">
        <v>12</v>
      </c>
      <c r="F1089" s="147">
        <v>11.5</v>
      </c>
      <c r="G1089" s="118">
        <f t="shared" si="78"/>
        <v>575000</v>
      </c>
      <c r="H1089" s="189">
        <v>0.7</v>
      </c>
      <c r="I1089" s="119">
        <f t="shared" si="79"/>
        <v>172500</v>
      </c>
    </row>
    <row r="1090" spans="1:9">
      <c r="A1090" s="47" t="s">
        <v>2571</v>
      </c>
      <c r="B1090" s="49" t="s">
        <v>2572</v>
      </c>
      <c r="C1090" s="38" t="s">
        <v>2573</v>
      </c>
      <c r="D1090" s="48" t="s">
        <v>2570</v>
      </c>
      <c r="E1090" s="48" t="s">
        <v>12</v>
      </c>
      <c r="F1090" s="157">
        <v>56</v>
      </c>
      <c r="G1090" s="118">
        <f t="shared" si="78"/>
        <v>2800000</v>
      </c>
      <c r="H1090" s="189">
        <v>0.7</v>
      </c>
      <c r="I1090" s="119">
        <f t="shared" si="79"/>
        <v>840000</v>
      </c>
    </row>
    <row r="1091" spans="1:9">
      <c r="A1091" s="47" t="s">
        <v>2579</v>
      </c>
      <c r="B1091" s="49" t="s">
        <v>2580</v>
      </c>
      <c r="C1091" s="38" t="s">
        <v>2581</v>
      </c>
      <c r="D1091" s="48" t="s">
        <v>2578</v>
      </c>
      <c r="E1091" s="48" t="s">
        <v>12</v>
      </c>
      <c r="F1091" s="157">
        <v>56</v>
      </c>
      <c r="G1091" s="118">
        <f t="shared" si="78"/>
        <v>2800000</v>
      </c>
      <c r="H1091" s="189">
        <v>0.7</v>
      </c>
      <c r="I1091" s="119">
        <f t="shared" si="79"/>
        <v>840000</v>
      </c>
    </row>
    <row r="1092" spans="1:9">
      <c r="A1092" s="47" t="s">
        <v>2594</v>
      </c>
      <c r="B1092" s="49" t="s">
        <v>2595</v>
      </c>
      <c r="C1092" s="38" t="s">
        <v>2596</v>
      </c>
      <c r="D1092" s="48" t="s">
        <v>2593</v>
      </c>
      <c r="E1092" s="48" t="s">
        <v>12</v>
      </c>
      <c r="F1092" s="147">
        <v>58</v>
      </c>
      <c r="G1092" s="118">
        <f t="shared" si="78"/>
        <v>2900000</v>
      </c>
      <c r="H1092" s="189">
        <v>0.7</v>
      </c>
      <c r="I1092" s="119">
        <f t="shared" si="79"/>
        <v>870000</v>
      </c>
    </row>
    <row r="1093" spans="1:9">
      <c r="A1093" s="47" t="s">
        <v>2618</v>
      </c>
      <c r="B1093" s="73" t="s">
        <v>2619</v>
      </c>
      <c r="C1093" s="38" t="s">
        <v>2620</v>
      </c>
      <c r="D1093" s="48" t="s">
        <v>2617</v>
      </c>
      <c r="E1093" s="48" t="s">
        <v>12</v>
      </c>
      <c r="F1093" s="147">
        <v>10</v>
      </c>
      <c r="G1093" s="118">
        <f t="shared" si="78"/>
        <v>500000</v>
      </c>
      <c r="H1093" s="189">
        <v>0.7</v>
      </c>
      <c r="I1093" s="119">
        <f t="shared" si="79"/>
        <v>150000</v>
      </c>
    </row>
    <row r="1094" spans="1:9">
      <c r="A1094" s="47" t="s">
        <v>2646</v>
      </c>
      <c r="B1094" s="49" t="s">
        <v>2647</v>
      </c>
      <c r="C1094" s="38" t="s">
        <v>2648</v>
      </c>
      <c r="D1094" s="48" t="s">
        <v>2645</v>
      </c>
      <c r="E1094" s="48" t="s">
        <v>12</v>
      </c>
      <c r="F1094" s="147">
        <v>21</v>
      </c>
      <c r="G1094" s="118">
        <f t="shared" si="78"/>
        <v>1050000</v>
      </c>
      <c r="H1094" s="189">
        <v>0.7</v>
      </c>
      <c r="I1094" s="119">
        <f t="shared" si="79"/>
        <v>315000</v>
      </c>
    </row>
    <row r="1095" spans="1:9">
      <c r="A1095" s="35" t="s">
        <v>2654</v>
      </c>
      <c r="B1095" s="37" t="s">
        <v>2655</v>
      </c>
      <c r="C1095" s="38" t="s">
        <v>2656</v>
      </c>
      <c r="D1095" s="46" t="s">
        <v>2653</v>
      </c>
      <c r="E1095" s="36" t="s">
        <v>12</v>
      </c>
      <c r="F1095" s="151">
        <v>20</v>
      </c>
      <c r="G1095" s="118">
        <f t="shared" si="78"/>
        <v>1000000</v>
      </c>
      <c r="H1095" s="189">
        <v>0.7</v>
      </c>
      <c r="I1095" s="119">
        <f t="shared" si="79"/>
        <v>300000</v>
      </c>
    </row>
    <row r="1096" spans="1:9">
      <c r="A1096" s="47" t="s">
        <v>2669</v>
      </c>
      <c r="B1096" s="49" t="s">
        <v>2670</v>
      </c>
      <c r="C1096" s="38" t="s">
        <v>2671</v>
      </c>
      <c r="D1096" s="48" t="s">
        <v>2668</v>
      </c>
      <c r="E1096" s="48" t="s">
        <v>12</v>
      </c>
      <c r="F1096" s="147">
        <v>22</v>
      </c>
      <c r="G1096" s="118">
        <f t="shared" si="78"/>
        <v>1100000</v>
      </c>
      <c r="H1096" s="189">
        <v>0.7</v>
      </c>
      <c r="I1096" s="119">
        <f t="shared" si="79"/>
        <v>330000</v>
      </c>
    </row>
    <row r="1097" spans="1:9">
      <c r="A1097" s="42" t="s">
        <v>2455</v>
      </c>
      <c r="B1097" s="44" t="s">
        <v>2456</v>
      </c>
      <c r="C1097" s="38" t="s">
        <v>2457</v>
      </c>
      <c r="D1097" s="43" t="s">
        <v>2454</v>
      </c>
      <c r="E1097" s="43" t="s">
        <v>18</v>
      </c>
      <c r="F1097" s="149">
        <v>20</v>
      </c>
      <c r="G1097" s="118">
        <f t="shared" ref="G1097:G1124" si="80">F1097*50000</f>
        <v>1000000</v>
      </c>
      <c r="H1097" s="189">
        <v>0.7</v>
      </c>
      <c r="I1097" s="119">
        <f t="shared" ref="I1097:I1124" si="81">G1097*30%</f>
        <v>300000</v>
      </c>
    </row>
    <row r="1098" spans="1:9">
      <c r="A1098" s="35" t="s">
        <v>2459</v>
      </c>
      <c r="B1098" s="37" t="s">
        <v>2460</v>
      </c>
      <c r="C1098" s="38" t="s">
        <v>2461</v>
      </c>
      <c r="D1098" s="36" t="s">
        <v>2458</v>
      </c>
      <c r="E1098" s="36" t="s">
        <v>18</v>
      </c>
      <c r="F1098" s="151">
        <v>22</v>
      </c>
      <c r="G1098" s="118">
        <f t="shared" si="80"/>
        <v>1100000</v>
      </c>
      <c r="H1098" s="189">
        <v>0.7</v>
      </c>
      <c r="I1098" s="119">
        <f t="shared" si="81"/>
        <v>330000</v>
      </c>
    </row>
    <row r="1099" spans="1:9">
      <c r="A1099" s="42" t="s">
        <v>2470</v>
      </c>
      <c r="B1099" s="44" t="s">
        <v>2471</v>
      </c>
      <c r="C1099" s="38" t="s">
        <v>2472</v>
      </c>
      <c r="D1099" s="43" t="s">
        <v>2469</v>
      </c>
      <c r="E1099" s="43" t="s">
        <v>18</v>
      </c>
      <c r="F1099" s="149">
        <v>19</v>
      </c>
      <c r="G1099" s="118">
        <f t="shared" si="80"/>
        <v>950000</v>
      </c>
      <c r="H1099" s="189">
        <v>0.7</v>
      </c>
      <c r="I1099" s="119">
        <f t="shared" si="81"/>
        <v>285000</v>
      </c>
    </row>
    <row r="1100" spans="1:9">
      <c r="A1100" s="42" t="s">
        <v>2498</v>
      </c>
      <c r="B1100" s="44" t="s">
        <v>2499</v>
      </c>
      <c r="C1100" s="38" t="s">
        <v>2500</v>
      </c>
      <c r="D1100" s="43" t="s">
        <v>2497</v>
      </c>
      <c r="E1100" s="43" t="s">
        <v>18</v>
      </c>
      <c r="F1100" s="149">
        <v>20</v>
      </c>
      <c r="G1100" s="118">
        <f t="shared" si="80"/>
        <v>1000000</v>
      </c>
      <c r="H1100" s="189">
        <v>0.7</v>
      </c>
      <c r="I1100" s="119">
        <f t="shared" si="81"/>
        <v>300000</v>
      </c>
    </row>
    <row r="1101" spans="1:9">
      <c r="A1101" s="35" t="s">
        <v>2540</v>
      </c>
      <c r="B1101" s="37" t="s">
        <v>2541</v>
      </c>
      <c r="C1101" s="38" t="s">
        <v>2542</v>
      </c>
      <c r="D1101" s="36" t="s">
        <v>2539</v>
      </c>
      <c r="E1101" s="36" t="s">
        <v>18</v>
      </c>
      <c r="F1101" s="151">
        <v>19</v>
      </c>
      <c r="G1101" s="118">
        <f t="shared" si="80"/>
        <v>950000</v>
      </c>
      <c r="H1101" s="189">
        <v>0.7</v>
      </c>
      <c r="I1101" s="119">
        <f t="shared" si="81"/>
        <v>285000</v>
      </c>
    </row>
    <row r="1102" spans="1:9">
      <c r="A1102" s="42" t="s">
        <v>2552</v>
      </c>
      <c r="B1102" s="44" t="s">
        <v>2553</v>
      </c>
      <c r="C1102" s="38" t="s">
        <v>2554</v>
      </c>
      <c r="D1102" s="43" t="s">
        <v>2551</v>
      </c>
      <c r="E1102" s="43" t="s">
        <v>18</v>
      </c>
      <c r="F1102" s="149">
        <v>19</v>
      </c>
      <c r="G1102" s="118">
        <f t="shared" si="80"/>
        <v>950000</v>
      </c>
      <c r="H1102" s="189">
        <v>0.7</v>
      </c>
      <c r="I1102" s="119">
        <f t="shared" si="81"/>
        <v>285000</v>
      </c>
    </row>
    <row r="1103" spans="1:9">
      <c r="A1103" s="47" t="s">
        <v>2614</v>
      </c>
      <c r="B1103" s="49" t="s">
        <v>2615</v>
      </c>
      <c r="C1103" s="38" t="s">
        <v>2616</v>
      </c>
      <c r="D1103" s="48" t="s">
        <v>2613</v>
      </c>
      <c r="E1103" s="48" t="s">
        <v>18</v>
      </c>
      <c r="F1103" s="147">
        <v>9</v>
      </c>
      <c r="G1103" s="118">
        <f t="shared" si="80"/>
        <v>450000</v>
      </c>
      <c r="H1103" s="189">
        <v>0.7</v>
      </c>
      <c r="I1103" s="119">
        <f t="shared" si="81"/>
        <v>135000</v>
      </c>
    </row>
    <row r="1104" spans="1:9">
      <c r="A1104" s="35" t="s">
        <v>2638</v>
      </c>
      <c r="B1104" s="37" t="s">
        <v>2639</v>
      </c>
      <c r="C1104" s="38" t="s">
        <v>2640</v>
      </c>
      <c r="D1104" s="36" t="s">
        <v>2637</v>
      </c>
      <c r="E1104" s="36" t="s">
        <v>18</v>
      </c>
      <c r="F1104" s="151">
        <v>21</v>
      </c>
      <c r="G1104" s="118">
        <f t="shared" si="80"/>
        <v>1050000</v>
      </c>
      <c r="H1104" s="189">
        <v>0.7</v>
      </c>
      <c r="I1104" s="119">
        <f t="shared" si="81"/>
        <v>315000</v>
      </c>
    </row>
    <row r="1105" spans="1:9">
      <c r="A1105" s="35" t="s">
        <v>2642</v>
      </c>
      <c r="B1105" s="37" t="s">
        <v>2643</v>
      </c>
      <c r="C1105" s="38" t="s">
        <v>2644</v>
      </c>
      <c r="D1105" s="36" t="s">
        <v>2641</v>
      </c>
      <c r="E1105" s="36" t="s">
        <v>18</v>
      </c>
      <c r="F1105" s="151">
        <v>21</v>
      </c>
      <c r="G1105" s="118">
        <f t="shared" si="80"/>
        <v>1050000</v>
      </c>
      <c r="H1105" s="189">
        <v>0.7</v>
      </c>
      <c r="I1105" s="119">
        <f t="shared" si="81"/>
        <v>315000</v>
      </c>
    </row>
    <row r="1106" spans="1:9">
      <c r="A1106" s="35" t="s">
        <v>2650</v>
      </c>
      <c r="B1106" s="37" t="s">
        <v>2651</v>
      </c>
      <c r="C1106" s="38" t="s">
        <v>2652</v>
      </c>
      <c r="D1106" s="36" t="s">
        <v>2649</v>
      </c>
      <c r="E1106" s="36" t="s">
        <v>18</v>
      </c>
      <c r="F1106" s="151">
        <v>60</v>
      </c>
      <c r="G1106" s="118">
        <f t="shared" si="80"/>
        <v>3000000</v>
      </c>
      <c r="H1106" s="189">
        <v>0.7</v>
      </c>
      <c r="I1106" s="119">
        <f t="shared" si="81"/>
        <v>900000</v>
      </c>
    </row>
    <row r="1107" spans="1:9">
      <c r="A1107" s="97" t="s">
        <v>2681</v>
      </c>
      <c r="B1107" s="75" t="s">
        <v>2682</v>
      </c>
      <c r="C1107" s="38" t="s">
        <v>2683</v>
      </c>
      <c r="D1107" s="48" t="s">
        <v>2680</v>
      </c>
      <c r="E1107" s="85" t="s">
        <v>18</v>
      </c>
      <c r="F1107" s="146">
        <v>21</v>
      </c>
      <c r="G1107" s="118">
        <f t="shared" si="80"/>
        <v>1050000</v>
      </c>
      <c r="H1107" s="189">
        <v>0.7</v>
      </c>
      <c r="I1107" s="119">
        <f t="shared" si="81"/>
        <v>315000</v>
      </c>
    </row>
    <row r="1108" spans="1:9">
      <c r="A1108" s="42" t="s">
        <v>2447</v>
      </c>
      <c r="B1108" s="44" t="s">
        <v>2448</v>
      </c>
      <c r="C1108" s="38" t="s">
        <v>2449</v>
      </c>
      <c r="D1108" s="43" t="s">
        <v>2446</v>
      </c>
      <c r="E1108" s="43" t="s">
        <v>42</v>
      </c>
      <c r="F1108" s="149">
        <v>61</v>
      </c>
      <c r="G1108" s="118">
        <f t="shared" si="80"/>
        <v>3050000</v>
      </c>
      <c r="H1108" s="189">
        <v>0.7</v>
      </c>
      <c r="I1108" s="119">
        <f t="shared" si="81"/>
        <v>915000</v>
      </c>
    </row>
    <row r="1109" spans="1:9">
      <c r="A1109" s="42" t="s">
        <v>2490</v>
      </c>
      <c r="B1109" s="44" t="s">
        <v>2491</v>
      </c>
      <c r="C1109" s="38" t="s">
        <v>2492</v>
      </c>
      <c r="D1109" s="43" t="s">
        <v>2489</v>
      </c>
      <c r="E1109" s="43" t="s">
        <v>42</v>
      </c>
      <c r="F1109" s="149">
        <v>19</v>
      </c>
      <c r="G1109" s="118">
        <f t="shared" si="80"/>
        <v>950000</v>
      </c>
      <c r="H1109" s="189">
        <v>0.7</v>
      </c>
      <c r="I1109" s="119">
        <f t="shared" si="81"/>
        <v>285000</v>
      </c>
    </row>
    <row r="1110" spans="1:9">
      <c r="A1110" s="42" t="s">
        <v>2467</v>
      </c>
      <c r="B1110" s="44" t="s">
        <v>2468</v>
      </c>
      <c r="C1110" s="38" t="s">
        <v>1136</v>
      </c>
      <c r="D1110" s="43" t="s">
        <v>2466</v>
      </c>
      <c r="E1110" s="43" t="s">
        <v>33</v>
      </c>
      <c r="F1110" s="149">
        <v>58</v>
      </c>
      <c r="G1110" s="118">
        <f t="shared" si="80"/>
        <v>2900000</v>
      </c>
      <c r="H1110" s="189">
        <v>0.7</v>
      </c>
      <c r="I1110" s="119">
        <f t="shared" si="81"/>
        <v>870000</v>
      </c>
    </row>
    <row r="1111" spans="1:9">
      <c r="A1111" s="42" t="s">
        <v>2478</v>
      </c>
      <c r="B1111" s="44" t="s">
        <v>2479</v>
      </c>
      <c r="C1111" s="38" t="s">
        <v>2480</v>
      </c>
      <c r="D1111" s="43" t="s">
        <v>2477</v>
      </c>
      <c r="E1111" s="43" t="s">
        <v>33</v>
      </c>
      <c r="F1111" s="149">
        <v>64</v>
      </c>
      <c r="G1111" s="118">
        <f t="shared" si="80"/>
        <v>3200000</v>
      </c>
      <c r="H1111" s="189">
        <v>0.7</v>
      </c>
      <c r="I1111" s="119">
        <f t="shared" si="81"/>
        <v>960000</v>
      </c>
    </row>
    <row r="1112" spans="1:9">
      <c r="A1112" s="45" t="s">
        <v>2502</v>
      </c>
      <c r="B1112" s="50" t="s">
        <v>2503</v>
      </c>
      <c r="C1112" s="38" t="s">
        <v>2504</v>
      </c>
      <c r="D1112" s="46" t="s">
        <v>2501</v>
      </c>
      <c r="E1112" s="46" t="s">
        <v>33</v>
      </c>
      <c r="F1112" s="154">
        <v>61</v>
      </c>
      <c r="G1112" s="118">
        <f t="shared" si="80"/>
        <v>3050000</v>
      </c>
      <c r="H1112" s="189">
        <v>0.7</v>
      </c>
      <c r="I1112" s="119">
        <f t="shared" si="81"/>
        <v>915000</v>
      </c>
    </row>
    <row r="1113" spans="1:9">
      <c r="A1113" s="42" t="s">
        <v>2528</v>
      </c>
      <c r="B1113" s="44" t="s">
        <v>2529</v>
      </c>
      <c r="C1113" s="38" t="s">
        <v>2530</v>
      </c>
      <c r="D1113" s="43" t="s">
        <v>2527</v>
      </c>
      <c r="E1113" s="43" t="s">
        <v>33</v>
      </c>
      <c r="F1113" s="149">
        <v>22</v>
      </c>
      <c r="G1113" s="118">
        <f t="shared" si="80"/>
        <v>1100000</v>
      </c>
      <c r="H1113" s="189">
        <v>0.7</v>
      </c>
      <c r="I1113" s="119">
        <f t="shared" si="81"/>
        <v>330000</v>
      </c>
    </row>
    <row r="1114" spans="1:9">
      <c r="A1114" s="42" t="s">
        <v>2532</v>
      </c>
      <c r="B1114" s="44" t="s">
        <v>2533</v>
      </c>
      <c r="C1114" s="38" t="s">
        <v>2534</v>
      </c>
      <c r="D1114" s="43" t="s">
        <v>2531</v>
      </c>
      <c r="E1114" s="43" t="s">
        <v>33</v>
      </c>
      <c r="F1114" s="149">
        <v>20</v>
      </c>
      <c r="G1114" s="118">
        <f t="shared" si="80"/>
        <v>1000000</v>
      </c>
      <c r="H1114" s="189">
        <v>0.7</v>
      </c>
      <c r="I1114" s="119">
        <f t="shared" si="81"/>
        <v>300000</v>
      </c>
    </row>
    <row r="1115" spans="1:9">
      <c r="A1115" s="42" t="s">
        <v>2513</v>
      </c>
      <c r="B1115" s="44" t="s">
        <v>2514</v>
      </c>
      <c r="C1115" s="38" t="s">
        <v>2515</v>
      </c>
      <c r="D1115" s="43" t="s">
        <v>2512</v>
      </c>
      <c r="E1115" s="43" t="s">
        <v>502</v>
      </c>
      <c r="F1115" s="149">
        <v>20</v>
      </c>
      <c r="G1115" s="118">
        <f t="shared" si="80"/>
        <v>1000000</v>
      </c>
      <c r="H1115" s="189">
        <v>0.7</v>
      </c>
      <c r="I1115" s="119">
        <f t="shared" si="81"/>
        <v>300000</v>
      </c>
    </row>
    <row r="1116" spans="1:9">
      <c r="A1116" s="42" t="s">
        <v>2556</v>
      </c>
      <c r="B1116" s="44" t="s">
        <v>2557</v>
      </c>
      <c r="C1116" s="38" t="s">
        <v>7</v>
      </c>
      <c r="D1116" s="43" t="s">
        <v>2555</v>
      </c>
      <c r="E1116" s="43" t="s">
        <v>502</v>
      </c>
      <c r="F1116" s="149">
        <v>19</v>
      </c>
      <c r="G1116" s="118">
        <f t="shared" si="80"/>
        <v>950000</v>
      </c>
      <c r="H1116" s="189">
        <v>0.7</v>
      </c>
      <c r="I1116" s="119">
        <f t="shared" si="81"/>
        <v>285000</v>
      </c>
    </row>
    <row r="1117" spans="1:9">
      <c r="A1117" s="42" t="s">
        <v>2634</v>
      </c>
      <c r="B1117" s="44" t="s">
        <v>2635</v>
      </c>
      <c r="C1117" s="38" t="s">
        <v>2636</v>
      </c>
      <c r="D1117" s="43" t="s">
        <v>2633</v>
      </c>
      <c r="E1117" s="43" t="s">
        <v>502</v>
      </c>
      <c r="F1117" s="149">
        <v>17</v>
      </c>
      <c r="G1117" s="118">
        <f t="shared" si="80"/>
        <v>850000</v>
      </c>
      <c r="H1117" s="189">
        <v>0.7</v>
      </c>
      <c r="I1117" s="119">
        <f t="shared" si="81"/>
        <v>255000</v>
      </c>
    </row>
    <row r="1118" spans="1:9">
      <c r="A1118" s="42" t="s">
        <v>2486</v>
      </c>
      <c r="B1118" s="44" t="s">
        <v>2487</v>
      </c>
      <c r="C1118" s="38" t="s">
        <v>2488</v>
      </c>
      <c r="D1118" s="43" t="s">
        <v>2485</v>
      </c>
      <c r="E1118" s="43" t="s">
        <v>37</v>
      </c>
      <c r="F1118" s="149">
        <v>61</v>
      </c>
      <c r="G1118" s="118">
        <f t="shared" si="80"/>
        <v>3050000</v>
      </c>
      <c r="H1118" s="189">
        <v>0.7</v>
      </c>
      <c r="I1118" s="119">
        <f t="shared" si="81"/>
        <v>915000</v>
      </c>
    </row>
    <row r="1119" spans="1:9">
      <c r="A1119" s="42" t="s">
        <v>2494</v>
      </c>
      <c r="B1119" s="44" t="s">
        <v>2495</v>
      </c>
      <c r="C1119" s="38" t="s">
        <v>2496</v>
      </c>
      <c r="D1119" s="43" t="s">
        <v>2493</v>
      </c>
      <c r="E1119" s="43" t="s">
        <v>37</v>
      </c>
      <c r="F1119" s="149">
        <v>35</v>
      </c>
      <c r="G1119" s="118">
        <f t="shared" si="80"/>
        <v>1750000</v>
      </c>
      <c r="H1119" s="189">
        <v>0.7</v>
      </c>
      <c r="I1119" s="119">
        <f t="shared" si="81"/>
        <v>525000</v>
      </c>
    </row>
    <row r="1120" spans="1:9">
      <c r="A1120" s="42" t="s">
        <v>2517</v>
      </c>
      <c r="B1120" s="44" t="s">
        <v>2518</v>
      </c>
      <c r="C1120" s="38" t="s">
        <v>2519</v>
      </c>
      <c r="D1120" s="43" t="s">
        <v>2516</v>
      </c>
      <c r="E1120" s="43" t="s">
        <v>37</v>
      </c>
      <c r="F1120" s="149">
        <v>22</v>
      </c>
      <c r="G1120" s="118">
        <f t="shared" si="80"/>
        <v>1100000</v>
      </c>
      <c r="H1120" s="189">
        <v>0.7</v>
      </c>
      <c r="I1120" s="119">
        <f t="shared" si="81"/>
        <v>330000</v>
      </c>
    </row>
    <row r="1121" spans="1:9">
      <c r="A1121" s="42" t="s">
        <v>2548</v>
      </c>
      <c r="B1121" s="44" t="s">
        <v>2549</v>
      </c>
      <c r="C1121" s="38" t="s">
        <v>2550</v>
      </c>
      <c r="D1121" s="43" t="s">
        <v>2547</v>
      </c>
      <c r="E1121" s="43" t="s">
        <v>37</v>
      </c>
      <c r="F1121" s="149">
        <v>24</v>
      </c>
      <c r="G1121" s="118">
        <f t="shared" si="80"/>
        <v>1200000</v>
      </c>
      <c r="H1121" s="189">
        <v>0.7</v>
      </c>
      <c r="I1121" s="119">
        <f t="shared" si="81"/>
        <v>360000</v>
      </c>
    </row>
    <row r="1122" spans="1:9">
      <c r="A1122" s="42" t="s">
        <v>2474</v>
      </c>
      <c r="B1122" s="44" t="s">
        <v>2475</v>
      </c>
      <c r="C1122" s="38" t="s">
        <v>2476</v>
      </c>
      <c r="D1122" s="43" t="s">
        <v>2473</v>
      </c>
      <c r="E1122" s="43" t="s">
        <v>61</v>
      </c>
      <c r="F1122" s="149">
        <v>53</v>
      </c>
      <c r="G1122" s="118">
        <f t="shared" si="80"/>
        <v>2650000</v>
      </c>
      <c r="H1122" s="189">
        <v>0.7</v>
      </c>
      <c r="I1122" s="119">
        <f t="shared" si="81"/>
        <v>795000</v>
      </c>
    </row>
    <row r="1123" spans="1:9">
      <c r="A1123" s="42" t="s">
        <v>2524</v>
      </c>
      <c r="B1123" s="44" t="s">
        <v>2525</v>
      </c>
      <c r="C1123" s="38" t="s">
        <v>2526</v>
      </c>
      <c r="D1123" s="43" t="s">
        <v>2523</v>
      </c>
      <c r="E1123" s="43" t="s">
        <v>61</v>
      </c>
      <c r="F1123" s="149">
        <v>19</v>
      </c>
      <c r="G1123" s="118">
        <f t="shared" si="80"/>
        <v>950000</v>
      </c>
      <c r="H1123" s="189">
        <v>0.7</v>
      </c>
      <c r="I1123" s="119">
        <f t="shared" si="81"/>
        <v>285000</v>
      </c>
    </row>
    <row r="1124" spans="1:9">
      <c r="A1124" s="42" t="s">
        <v>2544</v>
      </c>
      <c r="B1124" s="44" t="s">
        <v>2545</v>
      </c>
      <c r="C1124" s="38" t="s">
        <v>2546</v>
      </c>
      <c r="D1124" s="43" t="s">
        <v>2543</v>
      </c>
      <c r="E1124" s="43" t="s">
        <v>61</v>
      </c>
      <c r="F1124" s="149">
        <v>56</v>
      </c>
      <c r="G1124" s="118">
        <f t="shared" si="80"/>
        <v>2800000</v>
      </c>
      <c r="H1124" s="189">
        <v>0.7</v>
      </c>
      <c r="I1124" s="119">
        <f t="shared" si="81"/>
        <v>840000</v>
      </c>
    </row>
    <row r="1125" spans="1:9" s="3" customFormat="1">
      <c r="A1125" s="42"/>
      <c r="B1125" s="44"/>
      <c r="C1125" s="38"/>
      <c r="D1125" s="43"/>
      <c r="E1125" s="43"/>
      <c r="F1125" s="149"/>
      <c r="G1125" s="118"/>
      <c r="H1125" s="189"/>
      <c r="I1125" s="119"/>
    </row>
    <row r="1126" spans="1:9" s="3" customFormat="1" ht="24.75" customHeight="1">
      <c r="A1126" s="42"/>
      <c r="B1126" s="201" t="s">
        <v>9747</v>
      </c>
      <c r="C1126" s="38"/>
      <c r="D1126" s="43"/>
      <c r="E1126" s="43"/>
      <c r="F1126" s="149"/>
      <c r="G1126" s="118"/>
      <c r="H1126" s="189"/>
      <c r="I1126" s="119"/>
    </row>
    <row r="1127" spans="1:9" s="3" customFormat="1">
      <c r="A1127" s="42"/>
      <c r="B1127" s="44"/>
      <c r="C1127" s="38"/>
      <c r="D1127" s="43"/>
      <c r="E1127" s="43"/>
      <c r="F1127" s="149"/>
      <c r="G1127" s="118"/>
      <c r="H1127" s="189"/>
      <c r="I1127" s="119"/>
    </row>
    <row r="1128" spans="1:9" ht="15.75">
      <c r="A1128" s="16" t="s">
        <v>8445</v>
      </c>
      <c r="B1128" s="27" t="s">
        <v>8446</v>
      </c>
      <c r="C1128" s="26" t="s">
        <v>8447</v>
      </c>
      <c r="D1128" s="9">
        <v>1201016</v>
      </c>
      <c r="E1128" s="228">
        <v>2016</v>
      </c>
      <c r="F1128" s="141">
        <v>17</v>
      </c>
      <c r="G1128" s="118">
        <f t="shared" ref="G1128:G1149" si="82">F1128*50000</f>
        <v>850000</v>
      </c>
      <c r="H1128" s="188">
        <v>0.1</v>
      </c>
      <c r="I1128" s="118">
        <f t="shared" ref="I1128:I1147" si="83">G1128*90%</f>
        <v>765000</v>
      </c>
    </row>
    <row r="1129" spans="1:9" ht="15.75">
      <c r="A1129" s="16" t="s">
        <v>9218</v>
      </c>
      <c r="B1129" s="19" t="s">
        <v>9219</v>
      </c>
      <c r="C1129" s="26" t="s">
        <v>9220</v>
      </c>
      <c r="D1129" s="9">
        <v>1201024</v>
      </c>
      <c r="E1129" s="228">
        <v>2016</v>
      </c>
      <c r="F1129" s="140">
        <v>20</v>
      </c>
      <c r="G1129" s="118">
        <f t="shared" si="82"/>
        <v>1000000</v>
      </c>
      <c r="H1129" s="188">
        <v>0.1</v>
      </c>
      <c r="I1129" s="118">
        <f t="shared" si="83"/>
        <v>900000</v>
      </c>
    </row>
    <row r="1130" spans="1:9" ht="15.75">
      <c r="A1130" s="16" t="s">
        <v>9265</v>
      </c>
      <c r="B1130" s="27" t="s">
        <v>9266</v>
      </c>
      <c r="C1130" s="26" t="s">
        <v>4580</v>
      </c>
      <c r="D1130" s="9">
        <v>1201025</v>
      </c>
      <c r="E1130" s="228">
        <v>2016</v>
      </c>
      <c r="F1130" s="140">
        <v>23</v>
      </c>
      <c r="G1130" s="118">
        <f t="shared" si="82"/>
        <v>1150000</v>
      </c>
      <c r="H1130" s="188">
        <v>0.1</v>
      </c>
      <c r="I1130" s="118">
        <f t="shared" si="83"/>
        <v>1035000</v>
      </c>
    </row>
    <row r="1131" spans="1:9" ht="15.75">
      <c r="A1131" s="16" t="s">
        <v>9334</v>
      </c>
      <c r="B1131" s="27" t="s">
        <v>9335</v>
      </c>
      <c r="C1131" s="26" t="s">
        <v>9336</v>
      </c>
      <c r="D1131" s="9">
        <v>1201027</v>
      </c>
      <c r="E1131" s="228">
        <v>2016</v>
      </c>
      <c r="F1131" s="140">
        <v>23</v>
      </c>
      <c r="G1131" s="118">
        <f t="shared" si="82"/>
        <v>1150000</v>
      </c>
      <c r="H1131" s="188">
        <v>0.1</v>
      </c>
      <c r="I1131" s="118">
        <f t="shared" si="83"/>
        <v>1035000</v>
      </c>
    </row>
    <row r="1132" spans="1:9" ht="15.75">
      <c r="A1132" s="15" t="s">
        <v>8234</v>
      </c>
      <c r="B1132" s="18" t="s">
        <v>8235</v>
      </c>
      <c r="C1132" s="9" t="s">
        <v>8236</v>
      </c>
      <c r="D1132" s="9">
        <v>1201029</v>
      </c>
      <c r="E1132" s="227">
        <v>2016</v>
      </c>
      <c r="F1132" s="141">
        <v>15</v>
      </c>
      <c r="G1132" s="118">
        <f t="shared" si="82"/>
        <v>750000</v>
      </c>
      <c r="H1132" s="188">
        <v>0.1</v>
      </c>
      <c r="I1132" s="118">
        <f t="shared" si="83"/>
        <v>675000</v>
      </c>
    </row>
    <row r="1133" spans="1:9" ht="15.75">
      <c r="A1133" s="16" t="s">
        <v>8415</v>
      </c>
      <c r="B1133" s="27" t="s">
        <v>8416</v>
      </c>
      <c r="C1133" s="26" t="s">
        <v>8417</v>
      </c>
      <c r="D1133" s="9">
        <v>1201015</v>
      </c>
      <c r="E1133" s="228">
        <v>2015</v>
      </c>
      <c r="F1133" s="140">
        <v>25</v>
      </c>
      <c r="G1133" s="118">
        <f t="shared" si="82"/>
        <v>1250000</v>
      </c>
      <c r="H1133" s="188">
        <v>0.1</v>
      </c>
      <c r="I1133" s="118">
        <f t="shared" si="83"/>
        <v>1125000</v>
      </c>
    </row>
    <row r="1134" spans="1:9" ht="15.75">
      <c r="A1134" s="16" t="s">
        <v>8568</v>
      </c>
      <c r="B1134" s="27" t="s">
        <v>8569</v>
      </c>
      <c r="C1134" s="26" t="s">
        <v>8570</v>
      </c>
      <c r="D1134" s="9">
        <v>1201017</v>
      </c>
      <c r="E1134" s="228">
        <v>2015</v>
      </c>
      <c r="F1134" s="140">
        <v>60</v>
      </c>
      <c r="G1134" s="118">
        <f t="shared" si="82"/>
        <v>3000000</v>
      </c>
      <c r="H1134" s="188">
        <v>0.1</v>
      </c>
      <c r="I1134" s="118">
        <f t="shared" si="83"/>
        <v>2700000</v>
      </c>
    </row>
    <row r="1135" spans="1:9" ht="15.75">
      <c r="A1135" s="16" t="s">
        <v>8628</v>
      </c>
      <c r="B1135" s="27" t="s">
        <v>8629</v>
      </c>
      <c r="C1135" s="26" t="s">
        <v>8630</v>
      </c>
      <c r="D1135" s="9">
        <v>1201019</v>
      </c>
      <c r="E1135" s="228">
        <v>2015</v>
      </c>
      <c r="F1135" s="140">
        <v>65</v>
      </c>
      <c r="G1135" s="118">
        <f t="shared" si="82"/>
        <v>3250000</v>
      </c>
      <c r="H1135" s="188">
        <v>0.1</v>
      </c>
      <c r="I1135" s="118">
        <f t="shared" si="83"/>
        <v>2925000</v>
      </c>
    </row>
    <row r="1136" spans="1:9" ht="15.75">
      <c r="A1136" s="16" t="s">
        <v>8847</v>
      </c>
      <c r="B1136" s="27" t="s">
        <v>8848</v>
      </c>
      <c r="C1136" s="26" t="s">
        <v>8286</v>
      </c>
      <c r="D1136" s="9">
        <v>1201021</v>
      </c>
      <c r="E1136" s="228">
        <v>2015</v>
      </c>
      <c r="F1136" s="140">
        <v>65</v>
      </c>
      <c r="G1136" s="118">
        <f t="shared" si="82"/>
        <v>3250000</v>
      </c>
      <c r="H1136" s="188">
        <v>0.1</v>
      </c>
      <c r="I1136" s="118">
        <f t="shared" si="83"/>
        <v>2925000</v>
      </c>
    </row>
    <row r="1137" spans="1:9" ht="15.75">
      <c r="A1137" s="16" t="s">
        <v>8931</v>
      </c>
      <c r="B1137" s="27" t="s">
        <v>8932</v>
      </c>
      <c r="C1137" s="26" t="s">
        <v>8885</v>
      </c>
      <c r="D1137" s="9">
        <v>1201022</v>
      </c>
      <c r="E1137" s="228">
        <v>2015</v>
      </c>
      <c r="F1137" s="140">
        <v>22</v>
      </c>
      <c r="G1137" s="118">
        <f t="shared" si="82"/>
        <v>1100000</v>
      </c>
      <c r="H1137" s="188">
        <v>0.1</v>
      </c>
      <c r="I1137" s="118">
        <f t="shared" si="83"/>
        <v>990000</v>
      </c>
    </row>
    <row r="1138" spans="1:9" ht="15.75">
      <c r="A1138" s="16" t="s">
        <v>9122</v>
      </c>
      <c r="B1138" s="27" t="s">
        <v>9123</v>
      </c>
      <c r="C1138" s="26" t="s">
        <v>9124</v>
      </c>
      <c r="D1138" s="9">
        <v>1201023</v>
      </c>
      <c r="E1138" s="228">
        <v>2015</v>
      </c>
      <c r="F1138" s="140">
        <v>20</v>
      </c>
      <c r="G1138" s="118">
        <f t="shared" si="82"/>
        <v>1000000</v>
      </c>
      <c r="H1138" s="188">
        <v>0.1</v>
      </c>
      <c r="I1138" s="118">
        <f t="shared" si="83"/>
        <v>900000</v>
      </c>
    </row>
    <row r="1139" spans="1:9" ht="15.75">
      <c r="A1139" s="16" t="s">
        <v>9659</v>
      </c>
      <c r="B1139" s="27" t="s">
        <v>9660</v>
      </c>
      <c r="C1139" s="26" t="s">
        <v>9661</v>
      </c>
      <c r="D1139" s="9">
        <v>1201026</v>
      </c>
      <c r="E1139" s="228">
        <v>2015</v>
      </c>
      <c r="F1139" s="140">
        <v>18</v>
      </c>
      <c r="G1139" s="118">
        <f t="shared" si="82"/>
        <v>900000</v>
      </c>
      <c r="H1139" s="188">
        <v>0.1</v>
      </c>
      <c r="I1139" s="118">
        <f t="shared" si="83"/>
        <v>810000</v>
      </c>
    </row>
    <row r="1140" spans="1:9" ht="15.75">
      <c r="A1140" s="16" t="s">
        <v>9386</v>
      </c>
      <c r="B1140" s="27" t="s">
        <v>9387</v>
      </c>
      <c r="C1140" s="26" t="s">
        <v>9388</v>
      </c>
      <c r="D1140" s="9">
        <v>1201028</v>
      </c>
      <c r="E1140" s="228">
        <v>2015</v>
      </c>
      <c r="F1140" s="140">
        <v>21</v>
      </c>
      <c r="G1140" s="118">
        <f t="shared" si="82"/>
        <v>1050000</v>
      </c>
      <c r="H1140" s="188">
        <v>0.1</v>
      </c>
      <c r="I1140" s="118">
        <f t="shared" si="83"/>
        <v>945000</v>
      </c>
    </row>
    <row r="1141" spans="1:9" ht="15.75">
      <c r="A1141" s="15" t="s">
        <v>9690</v>
      </c>
      <c r="B1141" s="32" t="s">
        <v>9700</v>
      </c>
      <c r="C1141" s="10" t="s">
        <v>9701</v>
      </c>
      <c r="D1141" s="9">
        <v>1201030</v>
      </c>
      <c r="E1141" s="227">
        <v>2015</v>
      </c>
      <c r="F1141" s="141">
        <v>23</v>
      </c>
      <c r="G1141" s="118">
        <f t="shared" si="82"/>
        <v>1150000</v>
      </c>
      <c r="H1141" s="188">
        <v>0.1</v>
      </c>
      <c r="I1141" s="118">
        <f t="shared" si="83"/>
        <v>1035000</v>
      </c>
    </row>
    <row r="1142" spans="1:9">
      <c r="A1142" s="56" t="s">
        <v>3246</v>
      </c>
      <c r="B1142" s="59" t="s">
        <v>3247</v>
      </c>
      <c r="C1142" s="24" t="s">
        <v>3248</v>
      </c>
      <c r="D1142" s="24" t="s">
        <v>3245</v>
      </c>
      <c r="E1142" s="24" t="s">
        <v>140</v>
      </c>
      <c r="F1142" s="139">
        <v>20</v>
      </c>
      <c r="G1142" s="118">
        <f t="shared" si="82"/>
        <v>1000000</v>
      </c>
      <c r="H1142" s="188">
        <v>0.1</v>
      </c>
      <c r="I1142" s="118">
        <f t="shared" si="83"/>
        <v>900000</v>
      </c>
    </row>
    <row r="1143" spans="1:9">
      <c r="A1143" s="56" t="s">
        <v>3250</v>
      </c>
      <c r="B1143" s="59" t="s">
        <v>3251</v>
      </c>
      <c r="C1143" s="24" t="s">
        <v>3252</v>
      </c>
      <c r="D1143" s="24" t="s">
        <v>3249</v>
      </c>
      <c r="E1143" s="24" t="s">
        <v>140</v>
      </c>
      <c r="F1143" s="139">
        <v>20</v>
      </c>
      <c r="G1143" s="118">
        <f t="shared" si="82"/>
        <v>1000000</v>
      </c>
      <c r="H1143" s="188">
        <v>0.1</v>
      </c>
      <c r="I1143" s="118">
        <f t="shared" si="83"/>
        <v>900000</v>
      </c>
    </row>
    <row r="1144" spans="1:9">
      <c r="A1144" s="16" t="s">
        <v>8622</v>
      </c>
      <c r="B1144" s="27" t="s">
        <v>8623</v>
      </c>
      <c r="C1144" s="26" t="s">
        <v>8624</v>
      </c>
      <c r="D1144" s="9">
        <v>1201018</v>
      </c>
      <c r="E1144" s="28">
        <v>2014</v>
      </c>
      <c r="F1144" s="140">
        <v>55</v>
      </c>
      <c r="G1144" s="118">
        <f t="shared" si="82"/>
        <v>2750000</v>
      </c>
      <c r="H1144" s="188">
        <v>0.1</v>
      </c>
      <c r="I1144" s="118">
        <f t="shared" si="83"/>
        <v>2475000</v>
      </c>
    </row>
    <row r="1145" spans="1:9">
      <c r="A1145" s="16" t="s">
        <v>8661</v>
      </c>
      <c r="B1145" s="27" t="s">
        <v>8662</v>
      </c>
      <c r="C1145" s="26" t="s">
        <v>8663</v>
      </c>
      <c r="D1145" s="9">
        <v>1201020</v>
      </c>
      <c r="E1145" s="28">
        <v>2014</v>
      </c>
      <c r="F1145" s="140">
        <v>60</v>
      </c>
      <c r="G1145" s="118">
        <f t="shared" si="82"/>
        <v>3000000</v>
      </c>
      <c r="H1145" s="188">
        <v>0.1</v>
      </c>
      <c r="I1145" s="118">
        <f t="shared" si="83"/>
        <v>2700000</v>
      </c>
    </row>
    <row r="1146" spans="1:9">
      <c r="A1146" s="22">
        <v>9781107616882</v>
      </c>
      <c r="B1146" s="122" t="s">
        <v>9718</v>
      </c>
      <c r="C1146" s="120" t="s">
        <v>9719</v>
      </c>
      <c r="D1146" s="9">
        <v>1201031</v>
      </c>
      <c r="E1146" s="9">
        <v>2014</v>
      </c>
      <c r="F1146" s="141">
        <v>22</v>
      </c>
      <c r="G1146" s="118">
        <f t="shared" si="82"/>
        <v>1100000</v>
      </c>
      <c r="H1146" s="188">
        <v>0.1</v>
      </c>
      <c r="I1146" s="118">
        <f t="shared" si="83"/>
        <v>990000</v>
      </c>
    </row>
    <row r="1147" spans="1:9">
      <c r="A1147" s="56" t="s">
        <v>3242</v>
      </c>
      <c r="B1147" s="59" t="s">
        <v>3243</v>
      </c>
      <c r="C1147" s="24" t="s">
        <v>3244</v>
      </c>
      <c r="D1147" s="24" t="s">
        <v>3241</v>
      </c>
      <c r="E1147" s="24" t="s">
        <v>135</v>
      </c>
      <c r="F1147" s="139">
        <v>11</v>
      </c>
      <c r="G1147" s="118">
        <f t="shared" si="82"/>
        <v>550000</v>
      </c>
      <c r="H1147" s="188">
        <v>0.1</v>
      </c>
      <c r="I1147" s="118">
        <f t="shared" si="83"/>
        <v>495000</v>
      </c>
    </row>
    <row r="1148" spans="1:9">
      <c r="A1148" s="99" t="s">
        <v>3213</v>
      </c>
      <c r="B1148" s="109" t="s">
        <v>3214</v>
      </c>
      <c r="C1148" s="38" t="s">
        <v>3215</v>
      </c>
      <c r="D1148" s="48" t="s">
        <v>3212</v>
      </c>
      <c r="E1148" s="101" t="s">
        <v>106</v>
      </c>
      <c r="F1148" s="147">
        <v>22</v>
      </c>
      <c r="G1148" s="118">
        <f t="shared" si="82"/>
        <v>1100000</v>
      </c>
      <c r="H1148" s="189">
        <v>0.7</v>
      </c>
      <c r="I1148" s="119">
        <f t="shared" ref="I1148:I1179" si="84">G1148*30%</f>
        <v>330000</v>
      </c>
    </row>
    <row r="1149" spans="1:9">
      <c r="A1149" s="99" t="s">
        <v>3229</v>
      </c>
      <c r="B1149" s="109" t="s">
        <v>3230</v>
      </c>
      <c r="C1149" s="38" t="s">
        <v>3227</v>
      </c>
      <c r="D1149" s="48" t="s">
        <v>3228</v>
      </c>
      <c r="E1149" s="101" t="s">
        <v>106</v>
      </c>
      <c r="F1149" s="147">
        <v>15</v>
      </c>
      <c r="G1149" s="118">
        <f t="shared" si="82"/>
        <v>750000</v>
      </c>
      <c r="H1149" s="189">
        <v>0.7</v>
      </c>
      <c r="I1149" s="119">
        <f t="shared" si="84"/>
        <v>225000</v>
      </c>
    </row>
    <row r="1150" spans="1:9">
      <c r="A1150" s="90" t="s">
        <v>3239</v>
      </c>
      <c r="B1150" s="91" t="s">
        <v>3240</v>
      </c>
      <c r="C1150" s="39" t="s">
        <v>1104</v>
      </c>
      <c r="D1150" s="39" t="s">
        <v>3238</v>
      </c>
      <c r="E1150" s="39" t="s">
        <v>106</v>
      </c>
      <c r="F1150" s="185">
        <v>42</v>
      </c>
      <c r="G1150" s="118">
        <f>F1150*35000</f>
        <v>1470000</v>
      </c>
      <c r="H1150" s="189">
        <v>0.7</v>
      </c>
      <c r="I1150" s="119">
        <f t="shared" si="84"/>
        <v>441000</v>
      </c>
    </row>
    <row r="1151" spans="1:9">
      <c r="A1151" s="47" t="s">
        <v>3058</v>
      </c>
      <c r="B1151" s="49" t="s">
        <v>3059</v>
      </c>
      <c r="C1151" s="38" t="s">
        <v>3060</v>
      </c>
      <c r="D1151" s="48" t="s">
        <v>3057</v>
      </c>
      <c r="E1151" s="48" t="s">
        <v>75</v>
      </c>
      <c r="F1151" s="147">
        <v>58</v>
      </c>
      <c r="G1151" s="118">
        <f t="shared" ref="G1151:G1159" si="85">F1151*50000</f>
        <v>2900000</v>
      </c>
      <c r="H1151" s="189">
        <v>0.7</v>
      </c>
      <c r="I1151" s="119">
        <f t="shared" si="84"/>
        <v>870000</v>
      </c>
    </row>
    <row r="1152" spans="1:9">
      <c r="A1152" s="47" t="s">
        <v>3114</v>
      </c>
      <c r="B1152" s="49" t="s">
        <v>3115</v>
      </c>
      <c r="C1152" s="38" t="s">
        <v>3116</v>
      </c>
      <c r="D1152" s="48" t="s">
        <v>3113</v>
      </c>
      <c r="E1152" s="48" t="s">
        <v>75</v>
      </c>
      <c r="F1152" s="147">
        <v>55</v>
      </c>
      <c r="G1152" s="118">
        <f t="shared" si="85"/>
        <v>2750000</v>
      </c>
      <c r="H1152" s="189">
        <v>0.7</v>
      </c>
      <c r="I1152" s="119">
        <f t="shared" si="84"/>
        <v>825000</v>
      </c>
    </row>
    <row r="1153" spans="1:9">
      <c r="A1153" s="47" t="s">
        <v>3118</v>
      </c>
      <c r="B1153" s="49" t="s">
        <v>3119</v>
      </c>
      <c r="C1153" s="38" t="s">
        <v>3120</v>
      </c>
      <c r="D1153" s="48" t="s">
        <v>3117</v>
      </c>
      <c r="E1153" s="48" t="s">
        <v>75</v>
      </c>
      <c r="F1153" s="147">
        <v>60</v>
      </c>
      <c r="G1153" s="118">
        <f t="shared" si="85"/>
        <v>3000000</v>
      </c>
      <c r="H1153" s="189">
        <v>0.7</v>
      </c>
      <c r="I1153" s="119">
        <f t="shared" si="84"/>
        <v>900000</v>
      </c>
    </row>
    <row r="1154" spans="1:9">
      <c r="A1154" s="47" t="s">
        <v>3202</v>
      </c>
      <c r="B1154" s="49" t="s">
        <v>3203</v>
      </c>
      <c r="C1154" s="38" t="s">
        <v>3049</v>
      </c>
      <c r="D1154" s="48" t="s">
        <v>3201</v>
      </c>
      <c r="E1154" s="48" t="s">
        <v>75</v>
      </c>
      <c r="F1154" s="153">
        <v>19</v>
      </c>
      <c r="G1154" s="118">
        <f t="shared" si="85"/>
        <v>950000</v>
      </c>
      <c r="H1154" s="189">
        <v>0.7</v>
      </c>
      <c r="I1154" s="119">
        <f t="shared" si="84"/>
        <v>285000</v>
      </c>
    </row>
    <row r="1155" spans="1:9">
      <c r="A1155" s="47" t="s">
        <v>3205</v>
      </c>
      <c r="B1155" s="49" t="s">
        <v>3206</v>
      </c>
      <c r="C1155" s="38" t="s">
        <v>3207</v>
      </c>
      <c r="D1155" s="48" t="s">
        <v>3204</v>
      </c>
      <c r="E1155" s="48" t="s">
        <v>75</v>
      </c>
      <c r="F1155" s="147">
        <v>55</v>
      </c>
      <c r="G1155" s="118">
        <f t="shared" si="85"/>
        <v>2750000</v>
      </c>
      <c r="H1155" s="189">
        <v>0.7</v>
      </c>
      <c r="I1155" s="119">
        <f t="shared" si="84"/>
        <v>825000</v>
      </c>
    </row>
    <row r="1156" spans="1:9">
      <c r="A1156" s="47" t="s">
        <v>3209</v>
      </c>
      <c r="B1156" s="49" t="s">
        <v>3210</v>
      </c>
      <c r="C1156" s="38" t="s">
        <v>3211</v>
      </c>
      <c r="D1156" s="48" t="s">
        <v>3208</v>
      </c>
      <c r="E1156" s="48" t="s">
        <v>75</v>
      </c>
      <c r="F1156" s="147">
        <v>15</v>
      </c>
      <c r="G1156" s="118">
        <f t="shared" si="85"/>
        <v>750000</v>
      </c>
      <c r="H1156" s="189">
        <v>0.7</v>
      </c>
      <c r="I1156" s="119">
        <f t="shared" si="84"/>
        <v>225000</v>
      </c>
    </row>
    <row r="1157" spans="1:9">
      <c r="A1157" s="99" t="s">
        <v>3217</v>
      </c>
      <c r="B1157" s="109" t="s">
        <v>3218</v>
      </c>
      <c r="C1157" s="38" t="s">
        <v>3219</v>
      </c>
      <c r="D1157" s="48" t="s">
        <v>3216</v>
      </c>
      <c r="E1157" s="101" t="s">
        <v>75</v>
      </c>
      <c r="F1157" s="147">
        <v>22</v>
      </c>
      <c r="G1157" s="118">
        <f t="shared" si="85"/>
        <v>1100000</v>
      </c>
      <c r="H1157" s="189">
        <v>0.7</v>
      </c>
      <c r="I1157" s="119">
        <f t="shared" si="84"/>
        <v>330000</v>
      </c>
    </row>
    <row r="1158" spans="1:9">
      <c r="A1158" s="99" t="s">
        <v>3221</v>
      </c>
      <c r="B1158" s="109" t="s">
        <v>3222</v>
      </c>
      <c r="C1158" s="38" t="s">
        <v>3223</v>
      </c>
      <c r="D1158" s="48" t="s">
        <v>3220</v>
      </c>
      <c r="E1158" s="101" t="s">
        <v>75</v>
      </c>
      <c r="F1158" s="147">
        <v>25</v>
      </c>
      <c r="G1158" s="118">
        <f t="shared" si="85"/>
        <v>1250000</v>
      </c>
      <c r="H1158" s="189">
        <v>0.7</v>
      </c>
      <c r="I1158" s="119">
        <f t="shared" si="84"/>
        <v>375000</v>
      </c>
    </row>
    <row r="1159" spans="1:9">
      <c r="A1159" s="99" t="s">
        <v>3225</v>
      </c>
      <c r="B1159" s="109" t="s">
        <v>3226</v>
      </c>
      <c r="C1159" s="38" t="s">
        <v>3227</v>
      </c>
      <c r="D1159" s="48" t="s">
        <v>3224</v>
      </c>
      <c r="E1159" s="101" t="s">
        <v>75</v>
      </c>
      <c r="F1159" s="147">
        <v>20</v>
      </c>
      <c r="G1159" s="118">
        <f t="shared" si="85"/>
        <v>1000000</v>
      </c>
      <c r="H1159" s="189">
        <v>0.7</v>
      </c>
      <c r="I1159" s="119">
        <f t="shared" si="84"/>
        <v>300000</v>
      </c>
    </row>
    <row r="1160" spans="1:9">
      <c r="A1160" s="90" t="s">
        <v>3232</v>
      </c>
      <c r="B1160" s="91" t="s">
        <v>3233</v>
      </c>
      <c r="C1160" s="39" t="s">
        <v>3234</v>
      </c>
      <c r="D1160" s="39" t="s">
        <v>3231</v>
      </c>
      <c r="E1160" s="39" t="s">
        <v>75</v>
      </c>
      <c r="F1160" s="185">
        <v>52</v>
      </c>
      <c r="G1160" s="118">
        <f>F1160*35000</f>
        <v>1820000</v>
      </c>
      <c r="H1160" s="189">
        <v>0.7</v>
      </c>
      <c r="I1160" s="119">
        <f t="shared" si="84"/>
        <v>546000</v>
      </c>
    </row>
    <row r="1161" spans="1:9">
      <c r="A1161" s="90" t="s">
        <v>3236</v>
      </c>
      <c r="B1161" s="91" t="s">
        <v>3237</v>
      </c>
      <c r="C1161" s="39" t="s">
        <v>1511</v>
      </c>
      <c r="D1161" s="39" t="s">
        <v>3235</v>
      </c>
      <c r="E1161" s="39" t="s">
        <v>75</v>
      </c>
      <c r="F1161" s="185">
        <v>36</v>
      </c>
      <c r="G1161" s="118">
        <f>F1161*35000</f>
        <v>1260000</v>
      </c>
      <c r="H1161" s="189">
        <v>0.7</v>
      </c>
      <c r="I1161" s="119">
        <f t="shared" si="84"/>
        <v>378000</v>
      </c>
    </row>
    <row r="1162" spans="1:9">
      <c r="A1162" s="47" t="s">
        <v>2929</v>
      </c>
      <c r="B1162" s="49" t="s">
        <v>2930</v>
      </c>
      <c r="C1162" s="38" t="s">
        <v>2931</v>
      </c>
      <c r="D1162" s="48" t="s">
        <v>2928</v>
      </c>
      <c r="E1162" s="48" t="s">
        <v>80</v>
      </c>
      <c r="F1162" s="155">
        <v>17</v>
      </c>
      <c r="G1162" s="118">
        <f t="shared" ref="G1162:G1178" si="86">F1162*50000</f>
        <v>850000</v>
      </c>
      <c r="H1162" s="189">
        <v>0.7</v>
      </c>
      <c r="I1162" s="119">
        <f t="shared" si="84"/>
        <v>255000</v>
      </c>
    </row>
    <row r="1163" spans="1:9">
      <c r="A1163" s="47" t="s">
        <v>2998</v>
      </c>
      <c r="B1163" s="73" t="s">
        <v>2999</v>
      </c>
      <c r="C1163" s="38" t="s">
        <v>3000</v>
      </c>
      <c r="D1163" s="48" t="s">
        <v>2997</v>
      </c>
      <c r="E1163" s="48" t="s">
        <v>80</v>
      </c>
      <c r="F1163" s="147">
        <v>20</v>
      </c>
      <c r="G1163" s="118">
        <f t="shared" si="86"/>
        <v>1000000</v>
      </c>
      <c r="H1163" s="189">
        <v>0.7</v>
      </c>
      <c r="I1163" s="119">
        <f t="shared" si="84"/>
        <v>300000</v>
      </c>
    </row>
    <row r="1164" spans="1:9">
      <c r="A1164" s="47" t="s">
        <v>3027</v>
      </c>
      <c r="B1164" s="49" t="s">
        <v>3028</v>
      </c>
      <c r="C1164" s="38" t="s">
        <v>3029</v>
      </c>
      <c r="D1164" s="48" t="s">
        <v>3026</v>
      </c>
      <c r="E1164" s="48" t="s">
        <v>80</v>
      </c>
      <c r="F1164" s="147">
        <v>53</v>
      </c>
      <c r="G1164" s="118">
        <f t="shared" si="86"/>
        <v>2650000</v>
      </c>
      <c r="H1164" s="189">
        <v>0.7</v>
      </c>
      <c r="I1164" s="119">
        <f t="shared" si="84"/>
        <v>795000</v>
      </c>
    </row>
    <row r="1165" spans="1:9">
      <c r="A1165" s="47" t="s">
        <v>3039</v>
      </c>
      <c r="B1165" s="49" t="s">
        <v>3040</v>
      </c>
      <c r="C1165" s="38" t="s">
        <v>3041</v>
      </c>
      <c r="D1165" s="48" t="s">
        <v>3038</v>
      </c>
      <c r="E1165" s="48" t="s">
        <v>80</v>
      </c>
      <c r="F1165" s="147">
        <v>58</v>
      </c>
      <c r="G1165" s="118">
        <f t="shared" si="86"/>
        <v>2900000</v>
      </c>
      <c r="H1165" s="189">
        <v>0.7</v>
      </c>
      <c r="I1165" s="119">
        <f t="shared" si="84"/>
        <v>870000</v>
      </c>
    </row>
    <row r="1166" spans="1:9">
      <c r="A1166" s="47" t="s">
        <v>3062</v>
      </c>
      <c r="B1166" s="49" t="s">
        <v>3063</v>
      </c>
      <c r="C1166" s="38" t="s">
        <v>3064</v>
      </c>
      <c r="D1166" s="48" t="s">
        <v>3061</v>
      </c>
      <c r="E1166" s="48" t="s">
        <v>80</v>
      </c>
      <c r="F1166" s="147">
        <v>20</v>
      </c>
      <c r="G1166" s="118">
        <f t="shared" si="86"/>
        <v>1000000</v>
      </c>
      <c r="H1166" s="189">
        <v>0.7</v>
      </c>
      <c r="I1166" s="119">
        <f t="shared" si="84"/>
        <v>300000</v>
      </c>
    </row>
    <row r="1167" spans="1:9">
      <c r="A1167" s="47" t="s">
        <v>3066</v>
      </c>
      <c r="B1167" s="49" t="s">
        <v>3067</v>
      </c>
      <c r="C1167" s="38" t="s">
        <v>3068</v>
      </c>
      <c r="D1167" s="48" t="s">
        <v>3065</v>
      </c>
      <c r="E1167" s="48" t="s">
        <v>80</v>
      </c>
      <c r="F1167" s="147">
        <v>63</v>
      </c>
      <c r="G1167" s="118">
        <f t="shared" si="86"/>
        <v>3150000</v>
      </c>
      <c r="H1167" s="189">
        <v>0.7</v>
      </c>
      <c r="I1167" s="119">
        <f t="shared" si="84"/>
        <v>945000</v>
      </c>
    </row>
    <row r="1168" spans="1:9">
      <c r="A1168" s="47" t="s">
        <v>3074</v>
      </c>
      <c r="B1168" s="49" t="s">
        <v>3075</v>
      </c>
      <c r="C1168" s="38" t="s">
        <v>3076</v>
      </c>
      <c r="D1168" s="48" t="s">
        <v>3073</v>
      </c>
      <c r="E1168" s="48" t="s">
        <v>80</v>
      </c>
      <c r="F1168" s="147">
        <v>58</v>
      </c>
      <c r="G1168" s="118">
        <f t="shared" si="86"/>
        <v>2900000</v>
      </c>
      <c r="H1168" s="189">
        <v>0.7</v>
      </c>
      <c r="I1168" s="119">
        <f t="shared" si="84"/>
        <v>870000</v>
      </c>
    </row>
    <row r="1169" spans="1:9">
      <c r="A1169" s="47" t="s">
        <v>3086</v>
      </c>
      <c r="B1169" s="49" t="s">
        <v>3087</v>
      </c>
      <c r="C1169" s="38" t="s">
        <v>3088</v>
      </c>
      <c r="D1169" s="48" t="s">
        <v>3085</v>
      </c>
      <c r="E1169" s="48" t="s">
        <v>80</v>
      </c>
      <c r="F1169" s="147">
        <v>58</v>
      </c>
      <c r="G1169" s="118">
        <f t="shared" si="86"/>
        <v>2900000</v>
      </c>
      <c r="H1169" s="189">
        <v>0.7</v>
      </c>
      <c r="I1169" s="119">
        <f t="shared" si="84"/>
        <v>870000</v>
      </c>
    </row>
    <row r="1170" spans="1:9">
      <c r="A1170" s="47" t="s">
        <v>3098</v>
      </c>
      <c r="B1170" s="73" t="s">
        <v>3099</v>
      </c>
      <c r="C1170" s="38" t="s">
        <v>3100</v>
      </c>
      <c r="D1170" s="48" t="s">
        <v>3097</v>
      </c>
      <c r="E1170" s="48" t="s">
        <v>80</v>
      </c>
      <c r="F1170" s="160">
        <v>47</v>
      </c>
      <c r="G1170" s="118">
        <f t="shared" si="86"/>
        <v>2350000</v>
      </c>
      <c r="H1170" s="189">
        <v>0.7</v>
      </c>
      <c r="I1170" s="119">
        <f t="shared" si="84"/>
        <v>705000</v>
      </c>
    </row>
    <row r="1171" spans="1:9">
      <c r="A1171" s="47" t="s">
        <v>3102</v>
      </c>
      <c r="B1171" s="49" t="s">
        <v>3103</v>
      </c>
      <c r="C1171" s="38" t="s">
        <v>3104</v>
      </c>
      <c r="D1171" s="48" t="s">
        <v>3101</v>
      </c>
      <c r="E1171" s="48" t="s">
        <v>80</v>
      </c>
      <c r="F1171" s="147">
        <v>58</v>
      </c>
      <c r="G1171" s="118">
        <f t="shared" si="86"/>
        <v>2900000</v>
      </c>
      <c r="H1171" s="189">
        <v>0.7</v>
      </c>
      <c r="I1171" s="119">
        <f t="shared" si="84"/>
        <v>870000</v>
      </c>
    </row>
    <row r="1172" spans="1:9">
      <c r="A1172" s="47" t="s">
        <v>3106</v>
      </c>
      <c r="B1172" s="49" t="s">
        <v>3107</v>
      </c>
      <c r="C1172" s="38" t="s">
        <v>3108</v>
      </c>
      <c r="D1172" s="48" t="s">
        <v>3105</v>
      </c>
      <c r="E1172" s="48" t="s">
        <v>80</v>
      </c>
      <c r="F1172" s="147">
        <v>50</v>
      </c>
      <c r="G1172" s="118">
        <f t="shared" si="86"/>
        <v>2500000</v>
      </c>
      <c r="H1172" s="189">
        <v>0.7</v>
      </c>
      <c r="I1172" s="119">
        <f t="shared" si="84"/>
        <v>750000</v>
      </c>
    </row>
    <row r="1173" spans="1:9">
      <c r="A1173" s="47" t="s">
        <v>3110</v>
      </c>
      <c r="B1173" s="49" t="s">
        <v>3111</v>
      </c>
      <c r="C1173" s="38" t="s">
        <v>3112</v>
      </c>
      <c r="D1173" s="48" t="s">
        <v>3109</v>
      </c>
      <c r="E1173" s="48" t="s">
        <v>80</v>
      </c>
      <c r="F1173" s="147">
        <v>63</v>
      </c>
      <c r="G1173" s="118">
        <f t="shared" si="86"/>
        <v>3150000</v>
      </c>
      <c r="H1173" s="189">
        <v>0.7</v>
      </c>
      <c r="I1173" s="119">
        <f t="shared" si="84"/>
        <v>945000</v>
      </c>
    </row>
    <row r="1174" spans="1:9">
      <c r="A1174" s="47" t="s">
        <v>3122</v>
      </c>
      <c r="B1174" s="49" t="s">
        <v>3123</v>
      </c>
      <c r="C1174" s="38" t="s">
        <v>3124</v>
      </c>
      <c r="D1174" s="48" t="s">
        <v>3121</v>
      </c>
      <c r="E1174" s="48" t="s">
        <v>80</v>
      </c>
      <c r="F1174" s="147">
        <v>20</v>
      </c>
      <c r="G1174" s="118">
        <f t="shared" si="86"/>
        <v>1000000</v>
      </c>
      <c r="H1174" s="189">
        <v>0.7</v>
      </c>
      <c r="I1174" s="119">
        <f t="shared" si="84"/>
        <v>300000</v>
      </c>
    </row>
    <row r="1175" spans="1:9">
      <c r="A1175" s="47" t="s">
        <v>3130</v>
      </c>
      <c r="B1175" s="49" t="s">
        <v>3131</v>
      </c>
      <c r="C1175" s="38" t="s">
        <v>3132</v>
      </c>
      <c r="D1175" s="48" t="s">
        <v>3129</v>
      </c>
      <c r="E1175" s="48" t="s">
        <v>80</v>
      </c>
      <c r="F1175" s="147">
        <v>63</v>
      </c>
      <c r="G1175" s="118">
        <f t="shared" si="86"/>
        <v>3150000</v>
      </c>
      <c r="H1175" s="189">
        <v>0.7</v>
      </c>
      <c r="I1175" s="119">
        <f t="shared" si="84"/>
        <v>945000</v>
      </c>
    </row>
    <row r="1176" spans="1:9">
      <c r="A1176" s="47" t="s">
        <v>3134</v>
      </c>
      <c r="B1176" s="49" t="s">
        <v>3135</v>
      </c>
      <c r="C1176" s="38" t="s">
        <v>3136</v>
      </c>
      <c r="D1176" s="48" t="s">
        <v>3133</v>
      </c>
      <c r="E1176" s="48" t="s">
        <v>80</v>
      </c>
      <c r="F1176" s="147">
        <v>42</v>
      </c>
      <c r="G1176" s="118">
        <f t="shared" si="86"/>
        <v>2100000</v>
      </c>
      <c r="H1176" s="189">
        <v>0.7</v>
      </c>
      <c r="I1176" s="119">
        <f t="shared" si="84"/>
        <v>630000</v>
      </c>
    </row>
    <row r="1177" spans="1:9">
      <c r="A1177" s="47" t="s">
        <v>3138</v>
      </c>
      <c r="B1177" s="49" t="s">
        <v>3139</v>
      </c>
      <c r="C1177" s="38" t="s">
        <v>3140</v>
      </c>
      <c r="D1177" s="48" t="s">
        <v>3137</v>
      </c>
      <c r="E1177" s="48" t="s">
        <v>80</v>
      </c>
      <c r="F1177" s="152">
        <v>34</v>
      </c>
      <c r="G1177" s="118">
        <f t="shared" si="86"/>
        <v>1700000</v>
      </c>
      <c r="H1177" s="189">
        <v>0.7</v>
      </c>
      <c r="I1177" s="119">
        <f t="shared" si="84"/>
        <v>510000</v>
      </c>
    </row>
    <row r="1178" spans="1:9">
      <c r="A1178" s="47" t="s">
        <v>3142</v>
      </c>
      <c r="B1178" s="49" t="s">
        <v>3143</v>
      </c>
      <c r="C1178" s="38" t="s">
        <v>3144</v>
      </c>
      <c r="D1178" s="48" t="s">
        <v>3141</v>
      </c>
      <c r="E1178" s="48" t="s">
        <v>80</v>
      </c>
      <c r="F1178" s="155">
        <v>9</v>
      </c>
      <c r="G1178" s="118">
        <f t="shared" si="86"/>
        <v>450000</v>
      </c>
      <c r="H1178" s="189">
        <v>0.7</v>
      </c>
      <c r="I1178" s="119">
        <f t="shared" si="84"/>
        <v>135000</v>
      </c>
    </row>
    <row r="1179" spans="1:9">
      <c r="A1179" s="47" t="s">
        <v>3146</v>
      </c>
      <c r="B1179" s="49" t="s">
        <v>3147</v>
      </c>
      <c r="C1179" s="38" t="s">
        <v>3148</v>
      </c>
      <c r="D1179" s="48" t="s">
        <v>3145</v>
      </c>
      <c r="E1179" s="48" t="s">
        <v>80</v>
      </c>
      <c r="F1179" s="179">
        <v>125</v>
      </c>
      <c r="G1179" s="118">
        <f>F1179*35000</f>
        <v>4375000</v>
      </c>
      <c r="H1179" s="189">
        <v>0.7</v>
      </c>
      <c r="I1179" s="119">
        <f t="shared" si="84"/>
        <v>1312500</v>
      </c>
    </row>
    <row r="1180" spans="1:9">
      <c r="A1180" s="47" t="s">
        <v>3150</v>
      </c>
      <c r="B1180" s="49" t="s">
        <v>3151</v>
      </c>
      <c r="C1180" s="38" t="s">
        <v>3152</v>
      </c>
      <c r="D1180" s="48" t="s">
        <v>3149</v>
      </c>
      <c r="E1180" s="48" t="s">
        <v>80</v>
      </c>
      <c r="F1180" s="179">
        <v>125</v>
      </c>
      <c r="G1180" s="118">
        <f>F1180*35000</f>
        <v>4375000</v>
      </c>
      <c r="H1180" s="189">
        <v>0.7</v>
      </c>
      <c r="I1180" s="119">
        <f t="shared" ref="I1180:I1211" si="87">G1180*30%</f>
        <v>1312500</v>
      </c>
    </row>
    <row r="1181" spans="1:9">
      <c r="A1181" s="47" t="s">
        <v>3154</v>
      </c>
      <c r="B1181" s="49" t="s">
        <v>3155</v>
      </c>
      <c r="C1181" s="38" t="s">
        <v>3152</v>
      </c>
      <c r="D1181" s="48" t="s">
        <v>3153</v>
      </c>
      <c r="E1181" s="48" t="s">
        <v>80</v>
      </c>
      <c r="F1181" s="179">
        <v>125</v>
      </c>
      <c r="G1181" s="118">
        <f>F1181*35000</f>
        <v>4375000</v>
      </c>
      <c r="H1181" s="189">
        <v>0.7</v>
      </c>
      <c r="I1181" s="119">
        <f t="shared" si="87"/>
        <v>1312500</v>
      </c>
    </row>
    <row r="1182" spans="1:9">
      <c r="A1182" s="47" t="s">
        <v>3157</v>
      </c>
      <c r="B1182" s="49" t="s">
        <v>3158</v>
      </c>
      <c r="C1182" s="38" t="s">
        <v>3152</v>
      </c>
      <c r="D1182" s="48" t="s">
        <v>3156</v>
      </c>
      <c r="E1182" s="48" t="s">
        <v>80</v>
      </c>
      <c r="F1182" s="179">
        <v>115</v>
      </c>
      <c r="G1182" s="118">
        <f>F1182*35000</f>
        <v>4025000</v>
      </c>
      <c r="H1182" s="189">
        <v>0.7</v>
      </c>
      <c r="I1182" s="119">
        <f t="shared" si="87"/>
        <v>1207500</v>
      </c>
    </row>
    <row r="1183" spans="1:9">
      <c r="A1183" s="47" t="s">
        <v>3160</v>
      </c>
      <c r="B1183" s="73" t="s">
        <v>3161</v>
      </c>
      <c r="C1183" s="38" t="s">
        <v>3162</v>
      </c>
      <c r="D1183" s="48" t="s">
        <v>3159</v>
      </c>
      <c r="E1183" s="48" t="s">
        <v>80</v>
      </c>
      <c r="F1183" s="182">
        <v>135</v>
      </c>
      <c r="G1183" s="118">
        <f>F1183*35000</f>
        <v>4725000</v>
      </c>
      <c r="H1183" s="189">
        <v>0.7</v>
      </c>
      <c r="I1183" s="119">
        <f t="shared" si="87"/>
        <v>1417500</v>
      </c>
    </row>
    <row r="1184" spans="1:9">
      <c r="A1184" s="47" t="s">
        <v>3164</v>
      </c>
      <c r="B1184" s="49" t="s">
        <v>3165</v>
      </c>
      <c r="C1184" s="38" t="s">
        <v>3166</v>
      </c>
      <c r="D1184" s="48" t="s">
        <v>3163</v>
      </c>
      <c r="E1184" s="48" t="s">
        <v>80</v>
      </c>
      <c r="F1184" s="153">
        <v>19</v>
      </c>
      <c r="G1184" s="118">
        <f t="shared" ref="G1184:G1215" si="88">F1184*50000</f>
        <v>950000</v>
      </c>
      <c r="H1184" s="189">
        <v>0.7</v>
      </c>
      <c r="I1184" s="119">
        <f t="shared" si="87"/>
        <v>285000</v>
      </c>
    </row>
    <row r="1185" spans="1:9">
      <c r="A1185" s="47" t="s">
        <v>3175</v>
      </c>
      <c r="B1185" s="49" t="s">
        <v>3176</v>
      </c>
      <c r="C1185" s="38" t="s">
        <v>3177</v>
      </c>
      <c r="D1185" s="68" t="s">
        <v>3174</v>
      </c>
      <c r="E1185" s="48" t="s">
        <v>80</v>
      </c>
      <c r="F1185" s="147">
        <v>31</v>
      </c>
      <c r="G1185" s="118">
        <f t="shared" si="88"/>
        <v>1550000</v>
      </c>
      <c r="H1185" s="189">
        <v>0.7</v>
      </c>
      <c r="I1185" s="119">
        <f t="shared" si="87"/>
        <v>465000</v>
      </c>
    </row>
    <row r="1186" spans="1:9">
      <c r="A1186" s="47" t="s">
        <v>2917</v>
      </c>
      <c r="B1186" s="49" t="s">
        <v>2918</v>
      </c>
      <c r="C1186" s="38" t="s">
        <v>2919</v>
      </c>
      <c r="D1186" s="48" t="s">
        <v>2916</v>
      </c>
      <c r="E1186" s="48" t="s">
        <v>12</v>
      </c>
      <c r="F1186" s="147">
        <v>18</v>
      </c>
      <c r="G1186" s="118">
        <f t="shared" si="88"/>
        <v>900000</v>
      </c>
      <c r="H1186" s="189">
        <v>0.7</v>
      </c>
      <c r="I1186" s="119">
        <f t="shared" si="87"/>
        <v>270000</v>
      </c>
    </row>
    <row r="1187" spans="1:9">
      <c r="A1187" s="47" t="s">
        <v>2933</v>
      </c>
      <c r="B1187" s="49" t="s">
        <v>2934</v>
      </c>
      <c r="C1187" s="38" t="s">
        <v>2935</v>
      </c>
      <c r="D1187" s="48" t="s">
        <v>2932</v>
      </c>
      <c r="E1187" s="48" t="s">
        <v>12</v>
      </c>
      <c r="F1187" s="147">
        <v>29</v>
      </c>
      <c r="G1187" s="118">
        <f t="shared" si="88"/>
        <v>1450000</v>
      </c>
      <c r="H1187" s="189">
        <v>0.7</v>
      </c>
      <c r="I1187" s="119">
        <f t="shared" si="87"/>
        <v>435000</v>
      </c>
    </row>
    <row r="1188" spans="1:9">
      <c r="A1188" s="47" t="s">
        <v>2959</v>
      </c>
      <c r="B1188" s="49" t="s">
        <v>2960</v>
      </c>
      <c r="C1188" s="38" t="s">
        <v>2961</v>
      </c>
      <c r="D1188" s="48" t="s">
        <v>2958</v>
      </c>
      <c r="E1188" s="48" t="s">
        <v>12</v>
      </c>
      <c r="F1188" s="147">
        <v>18</v>
      </c>
      <c r="G1188" s="118">
        <f t="shared" si="88"/>
        <v>900000</v>
      </c>
      <c r="H1188" s="189">
        <v>0.7</v>
      </c>
      <c r="I1188" s="119">
        <f t="shared" si="87"/>
        <v>270000</v>
      </c>
    </row>
    <row r="1189" spans="1:9">
      <c r="A1189" s="47" t="s">
        <v>2975</v>
      </c>
      <c r="B1189" s="49" t="s">
        <v>2976</v>
      </c>
      <c r="C1189" s="38" t="s">
        <v>2977</v>
      </c>
      <c r="D1189" s="48" t="s">
        <v>2974</v>
      </c>
      <c r="E1189" s="48" t="s">
        <v>12</v>
      </c>
      <c r="F1189" s="153">
        <v>19</v>
      </c>
      <c r="G1189" s="118">
        <f t="shared" si="88"/>
        <v>950000</v>
      </c>
      <c r="H1189" s="189">
        <v>0.7</v>
      </c>
      <c r="I1189" s="119">
        <f t="shared" si="87"/>
        <v>285000</v>
      </c>
    </row>
    <row r="1190" spans="1:9">
      <c r="A1190" s="47" t="s">
        <v>2979</v>
      </c>
      <c r="B1190" s="49" t="s">
        <v>2980</v>
      </c>
      <c r="C1190" s="38" t="s">
        <v>2981</v>
      </c>
      <c r="D1190" s="48" t="s">
        <v>2978</v>
      </c>
      <c r="E1190" s="48" t="s">
        <v>12</v>
      </c>
      <c r="F1190" s="147">
        <v>40</v>
      </c>
      <c r="G1190" s="118">
        <f t="shared" si="88"/>
        <v>2000000</v>
      </c>
      <c r="H1190" s="189">
        <v>0.7</v>
      </c>
      <c r="I1190" s="119">
        <f t="shared" si="87"/>
        <v>600000</v>
      </c>
    </row>
    <row r="1191" spans="1:9">
      <c r="A1191" s="47" t="s">
        <v>2987</v>
      </c>
      <c r="B1191" s="49" t="s">
        <v>2988</v>
      </c>
      <c r="C1191" s="38" t="s">
        <v>1867</v>
      </c>
      <c r="D1191" s="48" t="s">
        <v>2986</v>
      </c>
      <c r="E1191" s="48" t="s">
        <v>12</v>
      </c>
      <c r="F1191" s="153">
        <v>19</v>
      </c>
      <c r="G1191" s="118">
        <f t="shared" si="88"/>
        <v>950000</v>
      </c>
      <c r="H1191" s="189">
        <v>0.7</v>
      </c>
      <c r="I1191" s="119">
        <f t="shared" si="87"/>
        <v>285000</v>
      </c>
    </row>
    <row r="1192" spans="1:9">
      <c r="A1192" s="42" t="s">
        <v>2990</v>
      </c>
      <c r="B1192" s="44" t="s">
        <v>2991</v>
      </c>
      <c r="C1192" s="38" t="s">
        <v>2992</v>
      </c>
      <c r="D1192" s="43" t="s">
        <v>2989</v>
      </c>
      <c r="E1192" s="43" t="s">
        <v>12</v>
      </c>
      <c r="F1192" s="149">
        <v>11</v>
      </c>
      <c r="G1192" s="118">
        <f t="shared" si="88"/>
        <v>550000</v>
      </c>
      <c r="H1192" s="189">
        <v>0.7</v>
      </c>
      <c r="I1192" s="119">
        <f t="shared" si="87"/>
        <v>165000</v>
      </c>
    </row>
    <row r="1193" spans="1:9">
      <c r="A1193" s="47" t="s">
        <v>3019</v>
      </c>
      <c r="B1193" s="49" t="s">
        <v>3020</v>
      </c>
      <c r="C1193" s="38" t="s">
        <v>3021</v>
      </c>
      <c r="D1193" s="48" t="s">
        <v>3018</v>
      </c>
      <c r="E1193" s="48" t="s">
        <v>12</v>
      </c>
      <c r="F1193" s="157">
        <v>56</v>
      </c>
      <c r="G1193" s="118">
        <f t="shared" si="88"/>
        <v>2800000</v>
      </c>
      <c r="H1193" s="189">
        <v>0.7</v>
      </c>
      <c r="I1193" s="119">
        <f t="shared" si="87"/>
        <v>840000</v>
      </c>
    </row>
    <row r="1194" spans="1:9">
      <c r="A1194" s="47" t="s">
        <v>3035</v>
      </c>
      <c r="B1194" s="49" t="s">
        <v>3036</v>
      </c>
      <c r="C1194" s="38" t="s">
        <v>3037</v>
      </c>
      <c r="D1194" s="48" t="s">
        <v>3034</v>
      </c>
      <c r="E1194" s="48" t="s">
        <v>12</v>
      </c>
      <c r="F1194" s="147">
        <v>18</v>
      </c>
      <c r="G1194" s="118">
        <f t="shared" si="88"/>
        <v>900000</v>
      </c>
      <c r="H1194" s="189">
        <v>0.7</v>
      </c>
      <c r="I1194" s="119">
        <f t="shared" si="87"/>
        <v>270000</v>
      </c>
    </row>
    <row r="1195" spans="1:9">
      <c r="A1195" s="47" t="s">
        <v>3047</v>
      </c>
      <c r="B1195" s="49" t="s">
        <v>3048</v>
      </c>
      <c r="C1195" s="38" t="s">
        <v>3049</v>
      </c>
      <c r="D1195" s="48" t="s">
        <v>3046</v>
      </c>
      <c r="E1195" s="48" t="s">
        <v>12</v>
      </c>
      <c r="F1195" s="147">
        <v>50</v>
      </c>
      <c r="G1195" s="118">
        <f t="shared" si="88"/>
        <v>2500000</v>
      </c>
      <c r="H1195" s="189">
        <v>0.7</v>
      </c>
      <c r="I1195" s="119">
        <f t="shared" si="87"/>
        <v>750000</v>
      </c>
    </row>
    <row r="1196" spans="1:9">
      <c r="A1196" s="47" t="s">
        <v>3051</v>
      </c>
      <c r="B1196" s="49" t="s">
        <v>3052</v>
      </c>
      <c r="C1196" s="38" t="s">
        <v>3053</v>
      </c>
      <c r="D1196" s="48" t="s">
        <v>3050</v>
      </c>
      <c r="E1196" s="48" t="s">
        <v>12</v>
      </c>
      <c r="F1196" s="147">
        <v>72</v>
      </c>
      <c r="G1196" s="118">
        <f t="shared" si="88"/>
        <v>3600000</v>
      </c>
      <c r="H1196" s="189">
        <v>0.7</v>
      </c>
      <c r="I1196" s="119">
        <f t="shared" si="87"/>
        <v>1080000</v>
      </c>
    </row>
    <row r="1197" spans="1:9">
      <c r="A1197" s="47" t="s">
        <v>3055</v>
      </c>
      <c r="B1197" s="49" t="s">
        <v>3056</v>
      </c>
      <c r="C1197" s="38" t="s">
        <v>3053</v>
      </c>
      <c r="D1197" s="48" t="s">
        <v>3054</v>
      </c>
      <c r="E1197" s="48" t="s">
        <v>12</v>
      </c>
      <c r="F1197" s="147">
        <v>72</v>
      </c>
      <c r="G1197" s="118">
        <f t="shared" si="88"/>
        <v>3600000</v>
      </c>
      <c r="H1197" s="189">
        <v>0.7</v>
      </c>
      <c r="I1197" s="119">
        <f t="shared" si="87"/>
        <v>1080000</v>
      </c>
    </row>
    <row r="1198" spans="1:9">
      <c r="A1198" s="47" t="s">
        <v>3070</v>
      </c>
      <c r="B1198" s="49" t="s">
        <v>3071</v>
      </c>
      <c r="C1198" s="38" t="s">
        <v>3072</v>
      </c>
      <c r="D1198" s="48" t="s">
        <v>3069</v>
      </c>
      <c r="E1198" s="48" t="s">
        <v>12</v>
      </c>
      <c r="F1198" s="147">
        <v>48</v>
      </c>
      <c r="G1198" s="118">
        <f t="shared" si="88"/>
        <v>2400000</v>
      </c>
      <c r="H1198" s="189">
        <v>0.7</v>
      </c>
      <c r="I1198" s="119">
        <f t="shared" si="87"/>
        <v>720000</v>
      </c>
    </row>
    <row r="1199" spans="1:9">
      <c r="A1199" s="47" t="s">
        <v>3078</v>
      </c>
      <c r="B1199" s="49" t="s">
        <v>3079</v>
      </c>
      <c r="C1199" s="38" t="s">
        <v>3080</v>
      </c>
      <c r="D1199" s="48" t="s">
        <v>3077</v>
      </c>
      <c r="E1199" s="48" t="s">
        <v>12</v>
      </c>
      <c r="F1199" s="147">
        <v>20</v>
      </c>
      <c r="G1199" s="118">
        <f t="shared" si="88"/>
        <v>1000000</v>
      </c>
      <c r="H1199" s="189">
        <v>0.7</v>
      </c>
      <c r="I1199" s="119">
        <f t="shared" si="87"/>
        <v>300000</v>
      </c>
    </row>
    <row r="1200" spans="1:9">
      <c r="A1200" s="47" t="s">
        <v>3082</v>
      </c>
      <c r="B1200" s="49" t="s">
        <v>3083</v>
      </c>
      <c r="C1200" s="38" t="s">
        <v>3084</v>
      </c>
      <c r="D1200" s="48" t="s">
        <v>3081</v>
      </c>
      <c r="E1200" s="48" t="s">
        <v>12</v>
      </c>
      <c r="F1200" s="147">
        <v>53</v>
      </c>
      <c r="G1200" s="118">
        <f t="shared" si="88"/>
        <v>2650000</v>
      </c>
      <c r="H1200" s="189">
        <v>0.7</v>
      </c>
      <c r="I1200" s="119">
        <f t="shared" si="87"/>
        <v>795000</v>
      </c>
    </row>
    <row r="1201" spans="1:9">
      <c r="A1201" s="47" t="s">
        <v>3090</v>
      </c>
      <c r="B1201" s="49" t="s">
        <v>3091</v>
      </c>
      <c r="C1201" s="38" t="s">
        <v>3092</v>
      </c>
      <c r="D1201" s="48" t="s">
        <v>3089</v>
      </c>
      <c r="E1201" s="48" t="s">
        <v>12</v>
      </c>
      <c r="F1201" s="147">
        <v>62</v>
      </c>
      <c r="G1201" s="118">
        <f t="shared" si="88"/>
        <v>3100000</v>
      </c>
      <c r="H1201" s="189">
        <v>0.7</v>
      </c>
      <c r="I1201" s="119">
        <f t="shared" si="87"/>
        <v>930000</v>
      </c>
    </row>
    <row r="1202" spans="1:9">
      <c r="A1202" s="47" t="s">
        <v>3094</v>
      </c>
      <c r="B1202" s="49" t="s">
        <v>3095</v>
      </c>
      <c r="C1202" s="38" t="s">
        <v>3096</v>
      </c>
      <c r="D1202" s="48" t="s">
        <v>3093</v>
      </c>
      <c r="E1202" s="48" t="s">
        <v>12</v>
      </c>
      <c r="F1202" s="147">
        <v>20</v>
      </c>
      <c r="G1202" s="118">
        <f t="shared" si="88"/>
        <v>1000000</v>
      </c>
      <c r="H1202" s="189">
        <v>0.7</v>
      </c>
      <c r="I1202" s="119">
        <f t="shared" si="87"/>
        <v>300000</v>
      </c>
    </row>
    <row r="1203" spans="1:9">
      <c r="A1203" s="47" t="s">
        <v>3126</v>
      </c>
      <c r="B1203" s="49" t="s">
        <v>3127</v>
      </c>
      <c r="C1203" s="38" t="s">
        <v>3128</v>
      </c>
      <c r="D1203" s="48" t="s">
        <v>3125</v>
      </c>
      <c r="E1203" s="48" t="s">
        <v>12</v>
      </c>
      <c r="F1203" s="147">
        <v>55</v>
      </c>
      <c r="G1203" s="118">
        <f t="shared" si="88"/>
        <v>2750000</v>
      </c>
      <c r="H1203" s="189">
        <v>0.7</v>
      </c>
      <c r="I1203" s="119">
        <f t="shared" si="87"/>
        <v>825000</v>
      </c>
    </row>
    <row r="1204" spans="1:9">
      <c r="A1204" s="47" t="s">
        <v>3179</v>
      </c>
      <c r="B1204" s="73" t="s">
        <v>3180</v>
      </c>
      <c r="C1204" s="38" t="s">
        <v>3181</v>
      </c>
      <c r="D1204" s="68" t="s">
        <v>3178</v>
      </c>
      <c r="E1204" s="48" t="s">
        <v>12</v>
      </c>
      <c r="F1204" s="147">
        <v>20</v>
      </c>
      <c r="G1204" s="118">
        <f t="shared" si="88"/>
        <v>1000000</v>
      </c>
      <c r="H1204" s="189">
        <v>0.7</v>
      </c>
      <c r="I1204" s="119">
        <f t="shared" si="87"/>
        <v>300000</v>
      </c>
    </row>
    <row r="1205" spans="1:9">
      <c r="A1205" s="47" t="s">
        <v>3183</v>
      </c>
      <c r="B1205" s="49" t="s">
        <v>3184</v>
      </c>
      <c r="C1205" s="38" t="s">
        <v>3185</v>
      </c>
      <c r="D1205" s="68" t="s">
        <v>3182</v>
      </c>
      <c r="E1205" s="48" t="s">
        <v>12</v>
      </c>
      <c r="F1205" s="147">
        <v>18</v>
      </c>
      <c r="G1205" s="118">
        <f t="shared" si="88"/>
        <v>900000</v>
      </c>
      <c r="H1205" s="189">
        <v>0.7</v>
      </c>
      <c r="I1205" s="119">
        <f t="shared" si="87"/>
        <v>270000</v>
      </c>
    </row>
    <row r="1206" spans="1:9">
      <c r="A1206" s="42" t="s">
        <v>2941</v>
      </c>
      <c r="B1206" s="44" t="s">
        <v>2942</v>
      </c>
      <c r="C1206" s="38" t="s">
        <v>2943</v>
      </c>
      <c r="D1206" s="43" t="s">
        <v>2940</v>
      </c>
      <c r="E1206" s="43" t="s">
        <v>18</v>
      </c>
      <c r="F1206" s="149">
        <v>17</v>
      </c>
      <c r="G1206" s="118">
        <f t="shared" si="88"/>
        <v>850000</v>
      </c>
      <c r="H1206" s="189">
        <v>0.7</v>
      </c>
      <c r="I1206" s="119">
        <f t="shared" si="87"/>
        <v>255000</v>
      </c>
    </row>
    <row r="1207" spans="1:9">
      <c r="A1207" s="42" t="s">
        <v>2963</v>
      </c>
      <c r="B1207" s="44" t="s">
        <v>2964</v>
      </c>
      <c r="C1207" s="38" t="s">
        <v>2965</v>
      </c>
      <c r="D1207" s="43" t="s">
        <v>2962</v>
      </c>
      <c r="E1207" s="43" t="s">
        <v>18</v>
      </c>
      <c r="F1207" s="149">
        <v>22</v>
      </c>
      <c r="G1207" s="118">
        <f t="shared" si="88"/>
        <v>1100000</v>
      </c>
      <c r="H1207" s="189">
        <v>0.7</v>
      </c>
      <c r="I1207" s="119">
        <f t="shared" si="87"/>
        <v>330000</v>
      </c>
    </row>
    <row r="1208" spans="1:9">
      <c r="A1208" s="35" t="s">
        <v>2967</v>
      </c>
      <c r="B1208" s="37" t="s">
        <v>2968</v>
      </c>
      <c r="C1208" s="38" t="s">
        <v>2969</v>
      </c>
      <c r="D1208" s="36" t="s">
        <v>2966</v>
      </c>
      <c r="E1208" s="36" t="s">
        <v>18</v>
      </c>
      <c r="F1208" s="151">
        <v>72</v>
      </c>
      <c r="G1208" s="118">
        <f t="shared" si="88"/>
        <v>3600000</v>
      </c>
      <c r="H1208" s="189">
        <v>0.7</v>
      </c>
      <c r="I1208" s="119">
        <f t="shared" si="87"/>
        <v>1080000</v>
      </c>
    </row>
    <row r="1209" spans="1:9">
      <c r="A1209" s="42" t="s">
        <v>3006</v>
      </c>
      <c r="B1209" s="44" t="s">
        <v>3007</v>
      </c>
      <c r="C1209" s="38" t="s">
        <v>3008</v>
      </c>
      <c r="D1209" s="43" t="s">
        <v>3005</v>
      </c>
      <c r="E1209" s="43" t="s">
        <v>18</v>
      </c>
      <c r="F1209" s="149">
        <v>20</v>
      </c>
      <c r="G1209" s="118">
        <f t="shared" si="88"/>
        <v>1000000</v>
      </c>
      <c r="H1209" s="189">
        <v>0.7</v>
      </c>
      <c r="I1209" s="119">
        <f t="shared" si="87"/>
        <v>300000</v>
      </c>
    </row>
    <row r="1210" spans="1:9">
      <c r="A1210" s="35" t="s">
        <v>3043</v>
      </c>
      <c r="B1210" s="37" t="s">
        <v>3044</v>
      </c>
      <c r="C1210" s="38" t="s">
        <v>3045</v>
      </c>
      <c r="D1210" s="36" t="s">
        <v>3042</v>
      </c>
      <c r="E1210" s="36" t="s">
        <v>18</v>
      </c>
      <c r="F1210" s="151">
        <v>17</v>
      </c>
      <c r="G1210" s="118">
        <f t="shared" si="88"/>
        <v>850000</v>
      </c>
      <c r="H1210" s="189">
        <v>0.7</v>
      </c>
      <c r="I1210" s="119">
        <f t="shared" si="87"/>
        <v>255000</v>
      </c>
    </row>
    <row r="1211" spans="1:9">
      <c r="A1211" s="42" t="s">
        <v>3168</v>
      </c>
      <c r="B1211" s="44" t="s">
        <v>3169</v>
      </c>
      <c r="C1211" s="38" t="s">
        <v>1840</v>
      </c>
      <c r="D1211" s="43" t="s">
        <v>3167</v>
      </c>
      <c r="E1211" s="43" t="s">
        <v>18</v>
      </c>
      <c r="F1211" s="149">
        <v>30</v>
      </c>
      <c r="G1211" s="118">
        <f t="shared" si="88"/>
        <v>1500000</v>
      </c>
      <c r="H1211" s="189">
        <v>0.7</v>
      </c>
      <c r="I1211" s="119">
        <f t="shared" si="87"/>
        <v>450000</v>
      </c>
    </row>
    <row r="1212" spans="1:9">
      <c r="A1212" s="42" t="s">
        <v>3171</v>
      </c>
      <c r="B1212" s="44" t="s">
        <v>3172</v>
      </c>
      <c r="C1212" s="38" t="s">
        <v>3173</v>
      </c>
      <c r="D1212" s="43" t="s">
        <v>3170</v>
      </c>
      <c r="E1212" s="43" t="s">
        <v>18</v>
      </c>
      <c r="F1212" s="149">
        <v>23</v>
      </c>
      <c r="G1212" s="118">
        <f t="shared" si="88"/>
        <v>1150000</v>
      </c>
      <c r="H1212" s="189">
        <v>0.7</v>
      </c>
      <c r="I1212" s="119">
        <f t="shared" ref="I1212:I1238" si="89">G1212*30%</f>
        <v>345000</v>
      </c>
    </row>
    <row r="1213" spans="1:9">
      <c r="A1213" s="42" t="s">
        <v>3187</v>
      </c>
      <c r="B1213" s="44" t="s">
        <v>3188</v>
      </c>
      <c r="C1213" s="38" t="s">
        <v>3189</v>
      </c>
      <c r="D1213" s="43" t="s">
        <v>3186</v>
      </c>
      <c r="E1213" s="43" t="s">
        <v>18</v>
      </c>
      <c r="F1213" s="149">
        <v>20</v>
      </c>
      <c r="G1213" s="118">
        <f t="shared" si="88"/>
        <v>1000000</v>
      </c>
      <c r="H1213" s="189">
        <v>0.7</v>
      </c>
      <c r="I1213" s="119">
        <f t="shared" si="89"/>
        <v>300000</v>
      </c>
    </row>
    <row r="1214" spans="1:9">
      <c r="A1214" s="42" t="s">
        <v>3191</v>
      </c>
      <c r="B1214" s="44" t="s">
        <v>3192</v>
      </c>
      <c r="C1214" s="38" t="s">
        <v>3189</v>
      </c>
      <c r="D1214" s="43" t="s">
        <v>3190</v>
      </c>
      <c r="E1214" s="43" t="s">
        <v>18</v>
      </c>
      <c r="F1214" s="149">
        <v>20</v>
      </c>
      <c r="G1214" s="118">
        <f t="shared" si="88"/>
        <v>1000000</v>
      </c>
      <c r="H1214" s="189">
        <v>0.7</v>
      </c>
      <c r="I1214" s="119">
        <f t="shared" si="89"/>
        <v>300000</v>
      </c>
    </row>
    <row r="1215" spans="1:9">
      <c r="A1215" s="42" t="s">
        <v>3194</v>
      </c>
      <c r="B1215" s="44" t="s">
        <v>3195</v>
      </c>
      <c r="C1215" s="38" t="s">
        <v>3196</v>
      </c>
      <c r="D1215" s="43" t="s">
        <v>3193</v>
      </c>
      <c r="E1215" s="43" t="s">
        <v>18</v>
      </c>
      <c r="F1215" s="149">
        <v>21</v>
      </c>
      <c r="G1215" s="118">
        <f t="shared" si="88"/>
        <v>1050000</v>
      </c>
      <c r="H1215" s="189">
        <v>0.7</v>
      </c>
      <c r="I1215" s="119">
        <f t="shared" si="89"/>
        <v>315000</v>
      </c>
    </row>
    <row r="1216" spans="1:9">
      <c r="A1216" s="42" t="s">
        <v>3198</v>
      </c>
      <c r="B1216" s="44" t="s">
        <v>3199</v>
      </c>
      <c r="C1216" s="38" t="s">
        <v>3200</v>
      </c>
      <c r="D1216" s="43" t="s">
        <v>3197</v>
      </c>
      <c r="E1216" s="43" t="s">
        <v>18</v>
      </c>
      <c r="F1216" s="149">
        <v>21</v>
      </c>
      <c r="G1216" s="118">
        <f t="shared" ref="G1216:G1238" si="90">F1216*50000</f>
        <v>1050000</v>
      </c>
      <c r="H1216" s="189">
        <v>0.7</v>
      </c>
      <c r="I1216" s="119">
        <f t="shared" si="89"/>
        <v>315000</v>
      </c>
    </row>
    <row r="1217" spans="1:9">
      <c r="A1217" s="42" t="s">
        <v>2901</v>
      </c>
      <c r="B1217" s="44" t="s">
        <v>2902</v>
      </c>
      <c r="C1217" s="38" t="s">
        <v>2903</v>
      </c>
      <c r="D1217" s="43" t="s">
        <v>2900</v>
      </c>
      <c r="E1217" s="43" t="s">
        <v>42</v>
      </c>
      <c r="F1217" s="149">
        <v>23</v>
      </c>
      <c r="G1217" s="118">
        <f t="shared" si="90"/>
        <v>1150000</v>
      </c>
      <c r="H1217" s="189">
        <v>0.7</v>
      </c>
      <c r="I1217" s="119">
        <f t="shared" si="89"/>
        <v>345000</v>
      </c>
    </row>
    <row r="1218" spans="1:9">
      <c r="A1218" s="42" t="s">
        <v>2905</v>
      </c>
      <c r="B1218" s="50" t="s">
        <v>2906</v>
      </c>
      <c r="C1218" s="38" t="s">
        <v>2907</v>
      </c>
      <c r="D1218" s="43" t="s">
        <v>2904</v>
      </c>
      <c r="E1218" s="43" t="s">
        <v>42</v>
      </c>
      <c r="F1218" s="149">
        <v>57</v>
      </c>
      <c r="G1218" s="118">
        <f t="shared" si="90"/>
        <v>2850000</v>
      </c>
      <c r="H1218" s="189">
        <v>0.7</v>
      </c>
      <c r="I1218" s="119">
        <f t="shared" si="89"/>
        <v>855000</v>
      </c>
    </row>
    <row r="1219" spans="1:9">
      <c r="A1219" s="42" t="s">
        <v>2921</v>
      </c>
      <c r="B1219" s="44" t="s">
        <v>2922</v>
      </c>
      <c r="C1219" s="38" t="s">
        <v>2923</v>
      </c>
      <c r="D1219" s="43" t="s">
        <v>2920</v>
      </c>
      <c r="E1219" s="43" t="s">
        <v>42</v>
      </c>
      <c r="F1219" s="149">
        <v>22</v>
      </c>
      <c r="G1219" s="118">
        <f t="shared" si="90"/>
        <v>1100000</v>
      </c>
      <c r="H1219" s="189">
        <v>0.7</v>
      </c>
      <c r="I1219" s="119">
        <f t="shared" si="89"/>
        <v>330000</v>
      </c>
    </row>
    <row r="1220" spans="1:9">
      <c r="A1220" s="42" t="s">
        <v>2925</v>
      </c>
      <c r="B1220" s="44" t="s">
        <v>2926</v>
      </c>
      <c r="C1220" s="38" t="s">
        <v>2927</v>
      </c>
      <c r="D1220" s="43" t="s">
        <v>2924</v>
      </c>
      <c r="E1220" s="43" t="s">
        <v>42</v>
      </c>
      <c r="F1220" s="149">
        <v>23</v>
      </c>
      <c r="G1220" s="118">
        <f t="shared" si="90"/>
        <v>1150000</v>
      </c>
      <c r="H1220" s="189">
        <v>0.7</v>
      </c>
      <c r="I1220" s="119">
        <f t="shared" si="89"/>
        <v>345000</v>
      </c>
    </row>
    <row r="1221" spans="1:9">
      <c r="A1221" s="42" t="s">
        <v>2945</v>
      </c>
      <c r="B1221" s="44" t="s">
        <v>2946</v>
      </c>
      <c r="C1221" s="38" t="s">
        <v>2943</v>
      </c>
      <c r="D1221" s="43" t="s">
        <v>2944</v>
      </c>
      <c r="E1221" s="43" t="s">
        <v>42</v>
      </c>
      <c r="F1221" s="149">
        <v>30</v>
      </c>
      <c r="G1221" s="118">
        <f t="shared" si="90"/>
        <v>1500000</v>
      </c>
      <c r="H1221" s="189">
        <v>0.7</v>
      </c>
      <c r="I1221" s="119">
        <f t="shared" si="89"/>
        <v>450000</v>
      </c>
    </row>
    <row r="1222" spans="1:9">
      <c r="A1222" s="35" t="s">
        <v>2948</v>
      </c>
      <c r="B1222" s="37" t="s">
        <v>2949</v>
      </c>
      <c r="C1222" s="38" t="s">
        <v>2950</v>
      </c>
      <c r="D1222" s="36" t="s">
        <v>2947</v>
      </c>
      <c r="E1222" s="36" t="s">
        <v>42</v>
      </c>
      <c r="F1222" s="151">
        <v>57</v>
      </c>
      <c r="G1222" s="118">
        <f t="shared" si="90"/>
        <v>2850000</v>
      </c>
      <c r="H1222" s="189">
        <v>0.7</v>
      </c>
      <c r="I1222" s="119">
        <f t="shared" si="89"/>
        <v>855000</v>
      </c>
    </row>
    <row r="1223" spans="1:9">
      <c r="A1223" s="42" t="s">
        <v>2952</v>
      </c>
      <c r="B1223" s="44" t="s">
        <v>2953</v>
      </c>
      <c r="C1223" s="38" t="s">
        <v>2954</v>
      </c>
      <c r="D1223" s="43" t="s">
        <v>2951</v>
      </c>
      <c r="E1223" s="43" t="s">
        <v>42</v>
      </c>
      <c r="F1223" s="149">
        <v>33</v>
      </c>
      <c r="G1223" s="118">
        <f t="shared" si="90"/>
        <v>1650000</v>
      </c>
      <c r="H1223" s="189">
        <v>0.7</v>
      </c>
      <c r="I1223" s="119">
        <f t="shared" si="89"/>
        <v>495000</v>
      </c>
    </row>
    <row r="1224" spans="1:9">
      <c r="A1224" s="42" t="s">
        <v>2956</v>
      </c>
      <c r="B1224" s="44" t="s">
        <v>2957</v>
      </c>
      <c r="C1224" s="38" t="s">
        <v>2954</v>
      </c>
      <c r="D1224" s="43" t="s">
        <v>2955</v>
      </c>
      <c r="E1224" s="43" t="s">
        <v>42</v>
      </c>
      <c r="F1224" s="149">
        <v>19</v>
      </c>
      <c r="G1224" s="118">
        <f t="shared" si="90"/>
        <v>950000</v>
      </c>
      <c r="H1224" s="189">
        <v>0.7</v>
      </c>
      <c r="I1224" s="119">
        <f t="shared" si="89"/>
        <v>285000</v>
      </c>
    </row>
    <row r="1225" spans="1:9">
      <c r="A1225" s="42" t="s">
        <v>2971</v>
      </c>
      <c r="B1225" s="44" t="s">
        <v>2972</v>
      </c>
      <c r="C1225" s="38" t="s">
        <v>2973</v>
      </c>
      <c r="D1225" s="43" t="s">
        <v>2970</v>
      </c>
      <c r="E1225" s="43" t="s">
        <v>42</v>
      </c>
      <c r="F1225" s="149">
        <v>23</v>
      </c>
      <c r="G1225" s="118">
        <f t="shared" si="90"/>
        <v>1150000</v>
      </c>
      <c r="H1225" s="189">
        <v>0.7</v>
      </c>
      <c r="I1225" s="119">
        <f t="shared" si="89"/>
        <v>345000</v>
      </c>
    </row>
    <row r="1226" spans="1:9">
      <c r="A1226" s="42" t="s">
        <v>2983</v>
      </c>
      <c r="B1226" s="44" t="s">
        <v>2984</v>
      </c>
      <c r="C1226" s="38" t="s">
        <v>2985</v>
      </c>
      <c r="D1226" s="43" t="s">
        <v>2982</v>
      </c>
      <c r="E1226" s="43" t="s">
        <v>42</v>
      </c>
      <c r="F1226" s="149">
        <v>20</v>
      </c>
      <c r="G1226" s="118">
        <f t="shared" si="90"/>
        <v>1000000</v>
      </c>
      <c r="H1226" s="189">
        <v>0.7</v>
      </c>
      <c r="I1226" s="119">
        <f t="shared" si="89"/>
        <v>300000</v>
      </c>
    </row>
    <row r="1227" spans="1:9">
      <c r="A1227" s="45" t="s">
        <v>3010</v>
      </c>
      <c r="B1227" s="37" t="s">
        <v>3011</v>
      </c>
      <c r="C1227" s="38" t="s">
        <v>3012</v>
      </c>
      <c r="D1227" s="46" t="s">
        <v>3009</v>
      </c>
      <c r="E1227" s="46" t="s">
        <v>42</v>
      </c>
      <c r="F1227" s="154">
        <v>21</v>
      </c>
      <c r="G1227" s="118">
        <f t="shared" si="90"/>
        <v>1050000</v>
      </c>
      <c r="H1227" s="189">
        <v>0.7</v>
      </c>
      <c r="I1227" s="119">
        <f t="shared" si="89"/>
        <v>315000</v>
      </c>
    </row>
    <row r="1228" spans="1:9">
      <c r="A1228" s="45" t="s">
        <v>3031</v>
      </c>
      <c r="B1228" s="50" t="s">
        <v>3032</v>
      </c>
      <c r="C1228" s="38" t="s">
        <v>3033</v>
      </c>
      <c r="D1228" s="43" t="s">
        <v>3030</v>
      </c>
      <c r="E1228" s="46" t="s">
        <v>42</v>
      </c>
      <c r="F1228" s="154">
        <v>18</v>
      </c>
      <c r="G1228" s="118">
        <f t="shared" si="90"/>
        <v>900000</v>
      </c>
      <c r="H1228" s="189">
        <v>0.7</v>
      </c>
      <c r="I1228" s="119">
        <f t="shared" si="89"/>
        <v>270000</v>
      </c>
    </row>
    <row r="1229" spans="1:9">
      <c r="A1229" s="42" t="s">
        <v>2889</v>
      </c>
      <c r="B1229" s="44" t="s">
        <v>2890</v>
      </c>
      <c r="C1229" s="38" t="s">
        <v>2891</v>
      </c>
      <c r="D1229" s="43" t="s">
        <v>2888</v>
      </c>
      <c r="E1229" s="43" t="s">
        <v>33</v>
      </c>
      <c r="F1229" s="149">
        <v>22</v>
      </c>
      <c r="G1229" s="118">
        <f t="shared" si="90"/>
        <v>1100000</v>
      </c>
      <c r="H1229" s="189">
        <v>0.7</v>
      </c>
      <c r="I1229" s="119">
        <f t="shared" si="89"/>
        <v>330000</v>
      </c>
    </row>
    <row r="1230" spans="1:9">
      <c r="A1230" s="42" t="s">
        <v>2909</v>
      </c>
      <c r="B1230" s="44" t="s">
        <v>2910</v>
      </c>
      <c r="C1230" s="38" t="s">
        <v>2911</v>
      </c>
      <c r="D1230" s="43" t="s">
        <v>2908</v>
      </c>
      <c r="E1230" s="43" t="s">
        <v>33</v>
      </c>
      <c r="F1230" s="149">
        <v>19</v>
      </c>
      <c r="G1230" s="118">
        <f t="shared" si="90"/>
        <v>950000</v>
      </c>
      <c r="H1230" s="189">
        <v>0.7</v>
      </c>
      <c r="I1230" s="119">
        <f t="shared" si="89"/>
        <v>285000</v>
      </c>
    </row>
    <row r="1231" spans="1:9">
      <c r="A1231" s="42" t="s">
        <v>2937</v>
      </c>
      <c r="B1231" s="44" t="s">
        <v>2938</v>
      </c>
      <c r="C1231" s="38" t="s">
        <v>2939</v>
      </c>
      <c r="D1231" s="43" t="s">
        <v>2936</v>
      </c>
      <c r="E1231" s="43" t="s">
        <v>33</v>
      </c>
      <c r="F1231" s="149">
        <v>48</v>
      </c>
      <c r="G1231" s="118">
        <f t="shared" si="90"/>
        <v>2400000</v>
      </c>
      <c r="H1231" s="189">
        <v>0.7</v>
      </c>
      <c r="I1231" s="119">
        <f t="shared" si="89"/>
        <v>720000</v>
      </c>
    </row>
    <row r="1232" spans="1:9">
      <c r="A1232" s="42" t="s">
        <v>3002</v>
      </c>
      <c r="B1232" s="44" t="s">
        <v>3003</v>
      </c>
      <c r="C1232" s="38" t="s">
        <v>3004</v>
      </c>
      <c r="D1232" s="43" t="s">
        <v>3001</v>
      </c>
      <c r="E1232" s="43" t="s">
        <v>33</v>
      </c>
      <c r="F1232" s="149">
        <v>65</v>
      </c>
      <c r="G1232" s="118">
        <f t="shared" si="90"/>
        <v>3250000</v>
      </c>
      <c r="H1232" s="189">
        <v>0.7</v>
      </c>
      <c r="I1232" s="119">
        <f t="shared" si="89"/>
        <v>975000</v>
      </c>
    </row>
    <row r="1233" spans="1:9">
      <c r="A1233" s="42" t="s">
        <v>2893</v>
      </c>
      <c r="B1233" s="44" t="s">
        <v>2894</v>
      </c>
      <c r="C1233" s="38" t="s">
        <v>2895</v>
      </c>
      <c r="D1233" s="43" t="s">
        <v>2892</v>
      </c>
      <c r="E1233" s="43" t="s">
        <v>502</v>
      </c>
      <c r="F1233" s="149">
        <v>50</v>
      </c>
      <c r="G1233" s="118">
        <f t="shared" si="90"/>
        <v>2500000</v>
      </c>
      <c r="H1233" s="189">
        <v>0.7</v>
      </c>
      <c r="I1233" s="119">
        <f t="shared" si="89"/>
        <v>750000</v>
      </c>
    </row>
    <row r="1234" spans="1:9">
      <c r="A1234" s="42" t="s">
        <v>2994</v>
      </c>
      <c r="B1234" s="44" t="s">
        <v>2995</v>
      </c>
      <c r="C1234" s="38" t="s">
        <v>2996</v>
      </c>
      <c r="D1234" s="43" t="s">
        <v>2993</v>
      </c>
      <c r="E1234" s="43" t="s">
        <v>502</v>
      </c>
      <c r="F1234" s="149">
        <v>19</v>
      </c>
      <c r="G1234" s="118">
        <f t="shared" si="90"/>
        <v>950000</v>
      </c>
      <c r="H1234" s="189">
        <v>0.7</v>
      </c>
      <c r="I1234" s="119">
        <f t="shared" si="89"/>
        <v>285000</v>
      </c>
    </row>
    <row r="1235" spans="1:9">
      <c r="A1235" s="42" t="s">
        <v>2897</v>
      </c>
      <c r="B1235" s="44" t="s">
        <v>2898</v>
      </c>
      <c r="C1235" s="38" t="s">
        <v>2899</v>
      </c>
      <c r="D1235" s="43" t="s">
        <v>2896</v>
      </c>
      <c r="E1235" s="43" t="s">
        <v>37</v>
      </c>
      <c r="F1235" s="149">
        <v>28</v>
      </c>
      <c r="G1235" s="118">
        <f t="shared" si="90"/>
        <v>1400000</v>
      </c>
      <c r="H1235" s="189">
        <v>0.7</v>
      </c>
      <c r="I1235" s="119">
        <f t="shared" si="89"/>
        <v>420000</v>
      </c>
    </row>
    <row r="1236" spans="1:9">
      <c r="A1236" s="42" t="s">
        <v>2913</v>
      </c>
      <c r="B1236" s="44" t="s">
        <v>2914</v>
      </c>
      <c r="C1236" s="38" t="s">
        <v>2915</v>
      </c>
      <c r="D1236" s="43" t="s">
        <v>2912</v>
      </c>
      <c r="E1236" s="43" t="s">
        <v>37</v>
      </c>
      <c r="F1236" s="149">
        <v>36</v>
      </c>
      <c r="G1236" s="118">
        <f t="shared" si="90"/>
        <v>1800000</v>
      </c>
      <c r="H1236" s="189">
        <v>0.7</v>
      </c>
      <c r="I1236" s="119">
        <f t="shared" si="89"/>
        <v>540000</v>
      </c>
    </row>
    <row r="1237" spans="1:9">
      <c r="A1237" s="42" t="s">
        <v>3023</v>
      </c>
      <c r="B1237" s="44" t="s">
        <v>3024</v>
      </c>
      <c r="C1237" s="38" t="s">
        <v>3025</v>
      </c>
      <c r="D1237" s="43" t="s">
        <v>3022</v>
      </c>
      <c r="E1237" s="43" t="s">
        <v>37</v>
      </c>
      <c r="F1237" s="149">
        <v>19</v>
      </c>
      <c r="G1237" s="118">
        <f t="shared" si="90"/>
        <v>950000</v>
      </c>
      <c r="H1237" s="189">
        <v>0.7</v>
      </c>
      <c r="I1237" s="119">
        <f t="shared" si="89"/>
        <v>285000</v>
      </c>
    </row>
    <row r="1238" spans="1:9">
      <c r="A1238" s="42" t="s">
        <v>3014</v>
      </c>
      <c r="B1238" s="44" t="s">
        <v>3015</v>
      </c>
      <c r="C1238" s="38" t="s">
        <v>3016</v>
      </c>
      <c r="D1238" s="43" t="s">
        <v>3013</v>
      </c>
      <c r="E1238" s="43" t="s">
        <v>3017</v>
      </c>
      <c r="F1238" s="149">
        <v>64</v>
      </c>
      <c r="G1238" s="118">
        <f t="shared" si="90"/>
        <v>3200000</v>
      </c>
      <c r="H1238" s="189">
        <v>0.7</v>
      </c>
      <c r="I1238" s="119">
        <f t="shared" si="89"/>
        <v>960000</v>
      </c>
    </row>
    <row r="1239" spans="1:9" s="3" customFormat="1">
      <c r="A1239" s="42"/>
      <c r="B1239" s="44"/>
      <c r="C1239" s="38"/>
      <c r="D1239" s="43"/>
      <c r="E1239" s="43"/>
      <c r="F1239" s="149"/>
      <c r="G1239" s="118"/>
      <c r="H1239" s="189"/>
      <c r="I1239" s="119"/>
    </row>
    <row r="1240" spans="1:9" s="3" customFormat="1" ht="21.75" customHeight="1">
      <c r="A1240" s="42"/>
      <c r="B1240" s="205" t="s">
        <v>9749</v>
      </c>
      <c r="C1240" s="38"/>
      <c r="D1240" s="43"/>
      <c r="E1240" s="43"/>
      <c r="F1240" s="149"/>
      <c r="G1240" s="118"/>
      <c r="H1240" s="189"/>
      <c r="I1240" s="119"/>
    </row>
    <row r="1241" spans="1:9" s="3" customFormat="1" ht="16.5" customHeight="1">
      <c r="A1241" s="42"/>
      <c r="B1241" s="44"/>
      <c r="C1241" s="38"/>
      <c r="D1241" s="43"/>
      <c r="E1241" s="43"/>
      <c r="F1241" s="149"/>
      <c r="G1241" s="118"/>
      <c r="H1241" s="189"/>
      <c r="I1241" s="119"/>
    </row>
    <row r="1242" spans="1:9" s="3" customFormat="1" ht="15.75">
      <c r="A1242" s="16" t="s">
        <v>8773</v>
      </c>
      <c r="B1242" s="27" t="s">
        <v>8774</v>
      </c>
      <c r="C1242" s="26" t="s">
        <v>8775</v>
      </c>
      <c r="D1242" s="9">
        <v>1211007</v>
      </c>
      <c r="E1242" s="228">
        <v>2016</v>
      </c>
      <c r="F1242" s="140">
        <v>80</v>
      </c>
      <c r="G1242" s="118">
        <f t="shared" ref="G1242:G1256" si="91">F1242*50000</f>
        <v>4000000</v>
      </c>
      <c r="H1242" s="188">
        <v>0.1</v>
      </c>
      <c r="I1242" s="118">
        <f t="shared" ref="I1242:I1256" si="92">G1242*90%</f>
        <v>3600000</v>
      </c>
    </row>
    <row r="1243" spans="1:9" ht="15.75">
      <c r="A1243" s="16" t="s">
        <v>8406</v>
      </c>
      <c r="B1243" s="27" t="s">
        <v>8407</v>
      </c>
      <c r="C1243" s="26" t="s">
        <v>8408</v>
      </c>
      <c r="D1243" s="9">
        <v>1211000</v>
      </c>
      <c r="E1243" s="228">
        <v>2015</v>
      </c>
      <c r="F1243" s="140">
        <v>75</v>
      </c>
      <c r="G1243" s="118">
        <f t="shared" si="91"/>
        <v>3750000</v>
      </c>
      <c r="H1243" s="188">
        <v>0.1</v>
      </c>
      <c r="I1243" s="118">
        <f t="shared" si="92"/>
        <v>3375000</v>
      </c>
    </row>
    <row r="1244" spans="1:9" ht="15.75">
      <c r="A1244" s="16" t="s">
        <v>8576</v>
      </c>
      <c r="B1244" s="27" t="s">
        <v>8577</v>
      </c>
      <c r="C1244" s="26" t="s">
        <v>8578</v>
      </c>
      <c r="D1244" s="9">
        <v>1211002</v>
      </c>
      <c r="E1244" s="228">
        <v>2015</v>
      </c>
      <c r="F1244" s="140">
        <v>65</v>
      </c>
      <c r="G1244" s="118">
        <f t="shared" si="91"/>
        <v>3250000</v>
      </c>
      <c r="H1244" s="188">
        <v>0.1</v>
      </c>
      <c r="I1244" s="118">
        <f t="shared" si="92"/>
        <v>2925000</v>
      </c>
    </row>
    <row r="1245" spans="1:9" ht="15.75">
      <c r="A1245" s="16" t="s">
        <v>8587</v>
      </c>
      <c r="B1245" s="27" t="s">
        <v>8588</v>
      </c>
      <c r="C1245" s="26" t="s">
        <v>8589</v>
      </c>
      <c r="D1245" s="9">
        <v>1211003</v>
      </c>
      <c r="E1245" s="228">
        <v>2015</v>
      </c>
      <c r="F1245" s="140">
        <v>70</v>
      </c>
      <c r="G1245" s="118">
        <f t="shared" si="91"/>
        <v>3500000</v>
      </c>
      <c r="H1245" s="188">
        <v>0.1</v>
      </c>
      <c r="I1245" s="118">
        <f t="shared" si="92"/>
        <v>3150000</v>
      </c>
    </row>
    <row r="1246" spans="1:9" ht="15.75">
      <c r="A1246" s="15" t="s">
        <v>8604</v>
      </c>
      <c r="B1246" s="32" t="s">
        <v>8605</v>
      </c>
      <c r="C1246" s="10" t="s">
        <v>8606</v>
      </c>
      <c r="D1246" s="9">
        <v>1211004</v>
      </c>
      <c r="E1246" s="227">
        <v>2015</v>
      </c>
      <c r="F1246" s="141">
        <v>120</v>
      </c>
      <c r="G1246" s="118">
        <f t="shared" si="91"/>
        <v>6000000</v>
      </c>
      <c r="H1246" s="188">
        <v>0.1</v>
      </c>
      <c r="I1246" s="118">
        <f t="shared" si="92"/>
        <v>5400000</v>
      </c>
    </row>
    <row r="1247" spans="1:9" ht="15.75">
      <c r="A1247" s="16" t="s">
        <v>8691</v>
      </c>
      <c r="B1247" s="27" t="s">
        <v>8692</v>
      </c>
      <c r="C1247" s="26" t="s">
        <v>8693</v>
      </c>
      <c r="D1247" s="9">
        <v>1211005</v>
      </c>
      <c r="E1247" s="228">
        <v>2015</v>
      </c>
      <c r="F1247" s="140">
        <v>95</v>
      </c>
      <c r="G1247" s="118">
        <f t="shared" si="91"/>
        <v>4750000</v>
      </c>
      <c r="H1247" s="188">
        <v>0.1</v>
      </c>
      <c r="I1247" s="118">
        <f t="shared" si="92"/>
        <v>4275000</v>
      </c>
    </row>
    <row r="1248" spans="1:9" ht="15.75">
      <c r="A1248" s="16" t="s">
        <v>8700</v>
      </c>
      <c r="B1248" s="27" t="s">
        <v>8701</v>
      </c>
      <c r="C1248" s="26" t="s">
        <v>8702</v>
      </c>
      <c r="D1248" s="9">
        <v>1211006</v>
      </c>
      <c r="E1248" s="228">
        <v>2015</v>
      </c>
      <c r="F1248" s="140">
        <v>65</v>
      </c>
      <c r="G1248" s="118">
        <f t="shared" si="91"/>
        <v>3250000</v>
      </c>
      <c r="H1248" s="188">
        <v>0.1</v>
      </c>
      <c r="I1248" s="118">
        <f t="shared" si="92"/>
        <v>2925000</v>
      </c>
    </row>
    <row r="1249" spans="1:9" ht="15.75">
      <c r="A1249" s="16" t="s">
        <v>8791</v>
      </c>
      <c r="B1249" s="27" t="s">
        <v>8792</v>
      </c>
      <c r="C1249" s="26" t="s">
        <v>8793</v>
      </c>
      <c r="D1249" s="9">
        <v>1211008</v>
      </c>
      <c r="E1249" s="228">
        <v>2015</v>
      </c>
      <c r="F1249" s="140">
        <v>175</v>
      </c>
      <c r="G1249" s="118">
        <f t="shared" si="91"/>
        <v>8750000</v>
      </c>
      <c r="H1249" s="188">
        <v>0.1</v>
      </c>
      <c r="I1249" s="118">
        <f t="shared" si="92"/>
        <v>7875000</v>
      </c>
    </row>
    <row r="1250" spans="1:9" ht="15.75">
      <c r="A1250" s="16" t="s">
        <v>8979</v>
      </c>
      <c r="B1250" s="27" t="s">
        <v>8980</v>
      </c>
      <c r="C1250" s="26" t="s">
        <v>8981</v>
      </c>
      <c r="D1250" s="9">
        <v>1211010</v>
      </c>
      <c r="E1250" s="228">
        <v>2015</v>
      </c>
      <c r="F1250" s="140">
        <v>50</v>
      </c>
      <c r="G1250" s="118">
        <f t="shared" si="91"/>
        <v>2500000</v>
      </c>
      <c r="H1250" s="188">
        <v>0.1</v>
      </c>
      <c r="I1250" s="118">
        <f t="shared" si="92"/>
        <v>2250000</v>
      </c>
    </row>
    <row r="1251" spans="1:9" ht="15.75">
      <c r="A1251" s="15" t="s">
        <v>9313</v>
      </c>
      <c r="B1251" s="32" t="s">
        <v>9314</v>
      </c>
      <c r="C1251" s="15" t="s">
        <v>9315</v>
      </c>
      <c r="D1251" s="9">
        <v>1211012</v>
      </c>
      <c r="E1251" s="229">
        <v>2015</v>
      </c>
      <c r="F1251" s="141">
        <v>40</v>
      </c>
      <c r="G1251" s="118">
        <f t="shared" si="91"/>
        <v>2000000</v>
      </c>
      <c r="H1251" s="188">
        <v>0.1</v>
      </c>
      <c r="I1251" s="118">
        <f t="shared" si="92"/>
        <v>1800000</v>
      </c>
    </row>
    <row r="1252" spans="1:9" ht="15.75">
      <c r="A1252" s="16" t="s">
        <v>9380</v>
      </c>
      <c r="B1252" s="27" t="s">
        <v>9381</v>
      </c>
      <c r="C1252" s="26" t="s">
        <v>9382</v>
      </c>
      <c r="D1252" s="9">
        <v>1211014</v>
      </c>
      <c r="E1252" s="228">
        <v>2015</v>
      </c>
      <c r="F1252" s="140">
        <v>25</v>
      </c>
      <c r="G1252" s="118">
        <f t="shared" si="91"/>
        <v>1250000</v>
      </c>
      <c r="H1252" s="188">
        <v>0.1</v>
      </c>
      <c r="I1252" s="118">
        <f t="shared" si="92"/>
        <v>1125000</v>
      </c>
    </row>
    <row r="1253" spans="1:9">
      <c r="A1253" s="16" t="s">
        <v>8412</v>
      </c>
      <c r="B1253" s="27" t="s">
        <v>8413</v>
      </c>
      <c r="C1253" s="26" t="s">
        <v>8414</v>
      </c>
      <c r="D1253" s="9">
        <v>1211001</v>
      </c>
      <c r="E1253" s="28">
        <v>2014</v>
      </c>
      <c r="F1253" s="140">
        <v>38</v>
      </c>
      <c r="G1253" s="118">
        <f t="shared" si="91"/>
        <v>1900000</v>
      </c>
      <c r="H1253" s="188">
        <v>0.1</v>
      </c>
      <c r="I1253" s="118">
        <f t="shared" si="92"/>
        <v>1710000</v>
      </c>
    </row>
    <row r="1254" spans="1:9">
      <c r="A1254" s="16" t="s">
        <v>8886</v>
      </c>
      <c r="B1254" s="27" t="s">
        <v>8887</v>
      </c>
      <c r="C1254" s="26" t="s">
        <v>8888</v>
      </c>
      <c r="D1254" s="9">
        <v>1211009</v>
      </c>
      <c r="E1254" s="28">
        <v>2014</v>
      </c>
      <c r="F1254" s="140">
        <v>25</v>
      </c>
      <c r="G1254" s="118">
        <f t="shared" si="91"/>
        <v>1250000</v>
      </c>
      <c r="H1254" s="188">
        <v>0.1</v>
      </c>
      <c r="I1254" s="118">
        <f t="shared" si="92"/>
        <v>1125000</v>
      </c>
    </row>
    <row r="1255" spans="1:9">
      <c r="A1255" s="16" t="s">
        <v>9296</v>
      </c>
      <c r="B1255" s="27" t="s">
        <v>9297</v>
      </c>
      <c r="C1255" s="26" t="s">
        <v>9298</v>
      </c>
      <c r="D1255" s="9">
        <v>1211011</v>
      </c>
      <c r="E1255" s="28">
        <v>2014</v>
      </c>
      <c r="F1255" s="140">
        <v>45</v>
      </c>
      <c r="G1255" s="118">
        <f t="shared" si="91"/>
        <v>2250000</v>
      </c>
      <c r="H1255" s="188">
        <v>0.1</v>
      </c>
      <c r="I1255" s="118">
        <f t="shared" si="92"/>
        <v>2025000</v>
      </c>
    </row>
    <row r="1256" spans="1:9">
      <c r="A1256" s="16" t="s">
        <v>9362</v>
      </c>
      <c r="B1256" s="27" t="s">
        <v>9363</v>
      </c>
      <c r="C1256" s="26" t="s">
        <v>9364</v>
      </c>
      <c r="D1256" s="9">
        <v>1211013</v>
      </c>
      <c r="E1256" s="28">
        <v>2014</v>
      </c>
      <c r="F1256" s="140">
        <v>35</v>
      </c>
      <c r="G1256" s="118">
        <f t="shared" si="91"/>
        <v>1750000</v>
      </c>
      <c r="H1256" s="188">
        <v>0.1</v>
      </c>
      <c r="I1256" s="118">
        <f t="shared" si="92"/>
        <v>1575000</v>
      </c>
    </row>
    <row r="1257" spans="1:9">
      <c r="A1257" s="99" t="s">
        <v>3488</v>
      </c>
      <c r="B1257" s="109" t="s">
        <v>3489</v>
      </c>
      <c r="C1257" s="38" t="s">
        <v>3490</v>
      </c>
      <c r="D1257" s="84" t="s">
        <v>3487</v>
      </c>
      <c r="E1257" s="101" t="s">
        <v>106</v>
      </c>
      <c r="F1257" s="164">
        <v>43</v>
      </c>
      <c r="G1257" s="118">
        <f>F1257*40000</f>
        <v>1720000</v>
      </c>
      <c r="H1257" s="188">
        <v>0.5</v>
      </c>
      <c r="I1257" s="119">
        <f>G1257*50%</f>
        <v>860000</v>
      </c>
    </row>
    <row r="1258" spans="1:9">
      <c r="A1258" s="47" t="s">
        <v>3446</v>
      </c>
      <c r="B1258" s="49" t="s">
        <v>3447</v>
      </c>
      <c r="C1258" s="38" t="s">
        <v>3448</v>
      </c>
      <c r="D1258" s="48" t="s">
        <v>3445</v>
      </c>
      <c r="E1258" s="48" t="s">
        <v>75</v>
      </c>
      <c r="F1258" s="147">
        <v>60</v>
      </c>
      <c r="G1258" s="118">
        <f>F1258*50000</f>
        <v>3000000</v>
      </c>
      <c r="H1258" s="189">
        <v>0.7</v>
      </c>
      <c r="I1258" s="119">
        <f>G1258*30%</f>
        <v>900000</v>
      </c>
    </row>
    <row r="1259" spans="1:9">
      <c r="A1259" s="47" t="s">
        <v>3450</v>
      </c>
      <c r="B1259" s="49" t="s">
        <v>3451</v>
      </c>
      <c r="C1259" s="38" t="s">
        <v>3452</v>
      </c>
      <c r="D1259" s="48" t="s">
        <v>3449</v>
      </c>
      <c r="E1259" s="48" t="s">
        <v>75</v>
      </c>
      <c r="F1259" s="147">
        <v>55</v>
      </c>
      <c r="G1259" s="118">
        <f>F1259*50000</f>
        <v>2750000</v>
      </c>
      <c r="H1259" s="189">
        <v>0.7</v>
      </c>
      <c r="I1259" s="119">
        <f>G1259*30%</f>
        <v>825000</v>
      </c>
    </row>
    <row r="1260" spans="1:9">
      <c r="A1260" s="99" t="s">
        <v>3477</v>
      </c>
      <c r="B1260" s="109" t="s">
        <v>3478</v>
      </c>
      <c r="C1260" s="38" t="s">
        <v>594</v>
      </c>
      <c r="D1260" s="84" t="s">
        <v>3476</v>
      </c>
      <c r="E1260" s="101" t="s">
        <v>75</v>
      </c>
      <c r="F1260" s="164">
        <v>47</v>
      </c>
      <c r="G1260" s="118">
        <f>F1260*40000</f>
        <v>1880000</v>
      </c>
      <c r="H1260" s="188">
        <v>0.5</v>
      </c>
      <c r="I1260" s="119">
        <f>G1260*50%</f>
        <v>940000</v>
      </c>
    </row>
    <row r="1261" spans="1:9">
      <c r="A1261" s="99" t="s">
        <v>3480</v>
      </c>
      <c r="B1261" s="109" t="s">
        <v>3481</v>
      </c>
      <c r="C1261" s="38" t="s">
        <v>3482</v>
      </c>
      <c r="D1261" s="84" t="s">
        <v>3479</v>
      </c>
      <c r="E1261" s="101" t="s">
        <v>75</v>
      </c>
      <c r="F1261" s="164">
        <v>47</v>
      </c>
      <c r="G1261" s="118">
        <f>F1261*40000</f>
        <v>1880000</v>
      </c>
      <c r="H1261" s="188">
        <v>0.5</v>
      </c>
      <c r="I1261" s="119">
        <f>G1261*50%</f>
        <v>940000</v>
      </c>
    </row>
    <row r="1262" spans="1:9">
      <c r="A1262" s="99" t="s">
        <v>3484</v>
      </c>
      <c r="B1262" s="109" t="s">
        <v>3485</v>
      </c>
      <c r="C1262" s="38" t="s">
        <v>3486</v>
      </c>
      <c r="D1262" s="84" t="s">
        <v>3483</v>
      </c>
      <c r="E1262" s="101" t="s">
        <v>75</v>
      </c>
      <c r="F1262" s="163">
        <v>72</v>
      </c>
      <c r="G1262" s="118">
        <f>F1262*40000</f>
        <v>2880000</v>
      </c>
      <c r="H1262" s="188">
        <v>0.5</v>
      </c>
      <c r="I1262" s="119">
        <f>G1262*50%</f>
        <v>1440000</v>
      </c>
    </row>
    <row r="1263" spans="1:9">
      <c r="A1263" s="99" t="s">
        <v>3492</v>
      </c>
      <c r="B1263" s="109" t="s">
        <v>3493</v>
      </c>
      <c r="C1263" s="38" t="s">
        <v>3494</v>
      </c>
      <c r="D1263" s="84" t="s">
        <v>3491</v>
      </c>
      <c r="E1263" s="101" t="s">
        <v>75</v>
      </c>
      <c r="F1263" s="163">
        <v>54</v>
      </c>
      <c r="G1263" s="118">
        <f>F1263*40000</f>
        <v>2160000</v>
      </c>
      <c r="H1263" s="188">
        <v>0.5</v>
      </c>
      <c r="I1263" s="119">
        <f>G1263*50%</f>
        <v>1080000</v>
      </c>
    </row>
    <row r="1264" spans="1:9">
      <c r="A1264" s="47" t="s">
        <v>3332</v>
      </c>
      <c r="B1264" s="49" t="s">
        <v>3333</v>
      </c>
      <c r="C1264" s="38" t="s">
        <v>3334</v>
      </c>
      <c r="D1264" s="48" t="s">
        <v>3331</v>
      </c>
      <c r="E1264" s="48" t="s">
        <v>80</v>
      </c>
      <c r="F1264" s="147">
        <v>21</v>
      </c>
      <c r="G1264" s="118">
        <f t="shared" ref="G1264:G1295" si="93">F1264*50000</f>
        <v>1050000</v>
      </c>
      <c r="H1264" s="189">
        <v>0.7</v>
      </c>
      <c r="I1264" s="119">
        <f t="shared" ref="I1264:I1295" si="94">G1264*30%</f>
        <v>315000</v>
      </c>
    </row>
    <row r="1265" spans="1:9">
      <c r="A1265" s="47" t="s">
        <v>3362</v>
      </c>
      <c r="B1265" s="49" t="s">
        <v>3363</v>
      </c>
      <c r="C1265" s="38" t="s">
        <v>3364</v>
      </c>
      <c r="D1265" s="48" t="s">
        <v>3361</v>
      </c>
      <c r="E1265" s="48" t="s">
        <v>80</v>
      </c>
      <c r="F1265" s="147">
        <v>53</v>
      </c>
      <c r="G1265" s="118">
        <f t="shared" si="93"/>
        <v>2650000</v>
      </c>
      <c r="H1265" s="189">
        <v>0.7</v>
      </c>
      <c r="I1265" s="119">
        <f t="shared" si="94"/>
        <v>795000</v>
      </c>
    </row>
    <row r="1266" spans="1:9">
      <c r="A1266" s="47" t="s">
        <v>3392</v>
      </c>
      <c r="B1266" s="49" t="s">
        <v>3393</v>
      </c>
      <c r="C1266" s="38" t="s">
        <v>3394</v>
      </c>
      <c r="D1266" s="48" t="s">
        <v>3391</v>
      </c>
      <c r="E1266" s="48" t="s">
        <v>80</v>
      </c>
      <c r="F1266" s="147">
        <v>21</v>
      </c>
      <c r="G1266" s="118">
        <f t="shared" si="93"/>
        <v>1050000</v>
      </c>
      <c r="H1266" s="189">
        <v>0.7</v>
      </c>
      <c r="I1266" s="119">
        <f t="shared" si="94"/>
        <v>315000</v>
      </c>
    </row>
    <row r="1267" spans="1:9">
      <c r="A1267" s="47" t="s">
        <v>3396</v>
      </c>
      <c r="B1267" s="73" t="s">
        <v>3397</v>
      </c>
      <c r="C1267" s="38" t="s">
        <v>3398</v>
      </c>
      <c r="D1267" s="48" t="s">
        <v>3395</v>
      </c>
      <c r="E1267" s="48" t="s">
        <v>80</v>
      </c>
      <c r="F1267" s="147">
        <v>58</v>
      </c>
      <c r="G1267" s="118">
        <f t="shared" si="93"/>
        <v>2900000</v>
      </c>
      <c r="H1267" s="189">
        <v>0.7</v>
      </c>
      <c r="I1267" s="119">
        <f t="shared" si="94"/>
        <v>870000</v>
      </c>
    </row>
    <row r="1268" spans="1:9">
      <c r="A1268" s="47" t="s">
        <v>3400</v>
      </c>
      <c r="B1268" s="49" t="s">
        <v>3401</v>
      </c>
      <c r="C1268" s="38" t="s">
        <v>3402</v>
      </c>
      <c r="D1268" s="48" t="s">
        <v>3399</v>
      </c>
      <c r="E1268" s="48" t="s">
        <v>80</v>
      </c>
      <c r="F1268" s="147">
        <v>23</v>
      </c>
      <c r="G1268" s="118">
        <f t="shared" si="93"/>
        <v>1150000</v>
      </c>
      <c r="H1268" s="189">
        <v>0.7</v>
      </c>
      <c r="I1268" s="119">
        <f t="shared" si="94"/>
        <v>345000</v>
      </c>
    </row>
    <row r="1269" spans="1:9">
      <c r="A1269" s="47" t="s">
        <v>3434</v>
      </c>
      <c r="B1269" s="49" t="s">
        <v>3435</v>
      </c>
      <c r="C1269" s="38" t="s">
        <v>3436</v>
      </c>
      <c r="D1269" s="48" t="s">
        <v>3433</v>
      </c>
      <c r="E1269" s="48" t="s">
        <v>80</v>
      </c>
      <c r="F1269" s="147">
        <v>75</v>
      </c>
      <c r="G1269" s="118">
        <f t="shared" si="93"/>
        <v>3750000</v>
      </c>
      <c r="H1269" s="189">
        <v>0.7</v>
      </c>
      <c r="I1269" s="119">
        <f t="shared" si="94"/>
        <v>1125000</v>
      </c>
    </row>
    <row r="1270" spans="1:9">
      <c r="A1270" s="47" t="s">
        <v>3458</v>
      </c>
      <c r="B1270" s="49" t="s">
        <v>3459</v>
      </c>
      <c r="C1270" s="38" t="s">
        <v>3460</v>
      </c>
      <c r="D1270" s="48" t="s">
        <v>3457</v>
      </c>
      <c r="E1270" s="48" t="s">
        <v>80</v>
      </c>
      <c r="F1270" s="147">
        <v>70</v>
      </c>
      <c r="G1270" s="118">
        <f t="shared" si="93"/>
        <v>3500000</v>
      </c>
      <c r="H1270" s="189">
        <v>0.7</v>
      </c>
      <c r="I1270" s="119">
        <f t="shared" si="94"/>
        <v>1050000</v>
      </c>
    </row>
    <row r="1271" spans="1:9">
      <c r="A1271" s="47" t="s">
        <v>3274</v>
      </c>
      <c r="B1271" s="49" t="s">
        <v>3275</v>
      </c>
      <c r="C1271" s="38" t="s">
        <v>3276</v>
      </c>
      <c r="D1271" s="48" t="s">
        <v>3273</v>
      </c>
      <c r="E1271" s="48" t="s">
        <v>12</v>
      </c>
      <c r="F1271" s="147">
        <v>18</v>
      </c>
      <c r="G1271" s="118">
        <f t="shared" si="93"/>
        <v>900000</v>
      </c>
      <c r="H1271" s="189">
        <v>0.7</v>
      </c>
      <c r="I1271" s="119">
        <f t="shared" si="94"/>
        <v>270000</v>
      </c>
    </row>
    <row r="1272" spans="1:9">
      <c r="A1272" s="47" t="s">
        <v>3294</v>
      </c>
      <c r="B1272" s="73" t="s">
        <v>3295</v>
      </c>
      <c r="C1272" s="38" t="s">
        <v>3296</v>
      </c>
      <c r="D1272" s="48" t="s">
        <v>3293</v>
      </c>
      <c r="E1272" s="48" t="s">
        <v>12</v>
      </c>
      <c r="F1272" s="153">
        <v>25</v>
      </c>
      <c r="G1272" s="118">
        <f t="shared" si="93"/>
        <v>1250000</v>
      </c>
      <c r="H1272" s="189">
        <v>0.7</v>
      </c>
      <c r="I1272" s="119">
        <f t="shared" si="94"/>
        <v>375000</v>
      </c>
    </row>
    <row r="1273" spans="1:9">
      <c r="A1273" s="47" t="s">
        <v>3320</v>
      </c>
      <c r="B1273" s="49" t="s">
        <v>3321</v>
      </c>
      <c r="C1273" s="38" t="s">
        <v>3322</v>
      </c>
      <c r="D1273" s="48" t="s">
        <v>3319</v>
      </c>
      <c r="E1273" s="48" t="s">
        <v>12</v>
      </c>
      <c r="F1273" s="147">
        <v>50</v>
      </c>
      <c r="G1273" s="118">
        <f t="shared" si="93"/>
        <v>2500000</v>
      </c>
      <c r="H1273" s="189">
        <v>0.7</v>
      </c>
      <c r="I1273" s="119">
        <f t="shared" si="94"/>
        <v>750000</v>
      </c>
    </row>
    <row r="1274" spans="1:9">
      <c r="A1274" s="47" t="s">
        <v>3328</v>
      </c>
      <c r="B1274" s="49" t="s">
        <v>3329</v>
      </c>
      <c r="C1274" s="38" t="s">
        <v>3330</v>
      </c>
      <c r="D1274" s="48" t="s">
        <v>3327</v>
      </c>
      <c r="E1274" s="48" t="s">
        <v>12</v>
      </c>
      <c r="F1274" s="147">
        <v>27</v>
      </c>
      <c r="G1274" s="118">
        <f t="shared" si="93"/>
        <v>1350000</v>
      </c>
      <c r="H1274" s="189">
        <v>0.7</v>
      </c>
      <c r="I1274" s="119">
        <f t="shared" si="94"/>
        <v>405000</v>
      </c>
    </row>
    <row r="1275" spans="1:9">
      <c r="A1275" s="47" t="s">
        <v>3348</v>
      </c>
      <c r="B1275" s="49" t="s">
        <v>3349</v>
      </c>
      <c r="C1275" s="38" t="s">
        <v>3350</v>
      </c>
      <c r="D1275" s="48" t="s">
        <v>3347</v>
      </c>
      <c r="E1275" s="48" t="s">
        <v>12</v>
      </c>
      <c r="F1275" s="153">
        <v>19</v>
      </c>
      <c r="G1275" s="118">
        <f t="shared" si="93"/>
        <v>950000</v>
      </c>
      <c r="H1275" s="189">
        <v>0.7</v>
      </c>
      <c r="I1275" s="119">
        <f t="shared" si="94"/>
        <v>285000</v>
      </c>
    </row>
    <row r="1276" spans="1:9">
      <c r="A1276" s="47" t="s">
        <v>3366</v>
      </c>
      <c r="B1276" s="49" t="s">
        <v>3367</v>
      </c>
      <c r="C1276" s="38" t="s">
        <v>3368</v>
      </c>
      <c r="D1276" s="48" t="s">
        <v>3365</v>
      </c>
      <c r="E1276" s="48" t="s">
        <v>12</v>
      </c>
      <c r="F1276" s="147">
        <v>50</v>
      </c>
      <c r="G1276" s="118">
        <f t="shared" si="93"/>
        <v>2500000</v>
      </c>
      <c r="H1276" s="189">
        <v>0.7</v>
      </c>
      <c r="I1276" s="119">
        <f t="shared" si="94"/>
        <v>750000</v>
      </c>
    </row>
    <row r="1277" spans="1:9">
      <c r="A1277" s="47" t="s">
        <v>3377</v>
      </c>
      <c r="B1277" s="73" t="s">
        <v>3378</v>
      </c>
      <c r="C1277" s="38" t="s">
        <v>3322</v>
      </c>
      <c r="D1277" s="48" t="s">
        <v>3376</v>
      </c>
      <c r="E1277" s="48" t="s">
        <v>12</v>
      </c>
      <c r="F1277" s="152">
        <v>30</v>
      </c>
      <c r="G1277" s="118">
        <f t="shared" si="93"/>
        <v>1500000</v>
      </c>
      <c r="H1277" s="189">
        <v>0.7</v>
      </c>
      <c r="I1277" s="119">
        <f t="shared" si="94"/>
        <v>450000</v>
      </c>
    </row>
    <row r="1278" spans="1:9">
      <c r="A1278" s="47" t="s">
        <v>3380</v>
      </c>
      <c r="B1278" s="49" t="s">
        <v>3381</v>
      </c>
      <c r="C1278" s="38" t="s">
        <v>3382</v>
      </c>
      <c r="D1278" s="48" t="s">
        <v>3379</v>
      </c>
      <c r="E1278" s="48" t="s">
        <v>12</v>
      </c>
      <c r="F1278" s="152">
        <v>30</v>
      </c>
      <c r="G1278" s="118">
        <f t="shared" si="93"/>
        <v>1500000</v>
      </c>
      <c r="H1278" s="189">
        <v>0.7</v>
      </c>
      <c r="I1278" s="119">
        <f t="shared" si="94"/>
        <v>450000</v>
      </c>
    </row>
    <row r="1279" spans="1:9">
      <c r="A1279" s="42" t="s">
        <v>3282</v>
      </c>
      <c r="B1279" s="44" t="s">
        <v>3283</v>
      </c>
      <c r="C1279" s="38" t="s">
        <v>3284</v>
      </c>
      <c r="D1279" s="43" t="s">
        <v>3281</v>
      </c>
      <c r="E1279" s="43" t="s">
        <v>18</v>
      </c>
      <c r="F1279" s="149">
        <v>18</v>
      </c>
      <c r="G1279" s="118">
        <f t="shared" si="93"/>
        <v>900000</v>
      </c>
      <c r="H1279" s="189">
        <v>0.7</v>
      </c>
      <c r="I1279" s="119">
        <f t="shared" si="94"/>
        <v>270000</v>
      </c>
    </row>
    <row r="1280" spans="1:9">
      <c r="A1280" s="35" t="s">
        <v>3427</v>
      </c>
      <c r="B1280" s="37" t="s">
        <v>3428</v>
      </c>
      <c r="C1280" s="38" t="s">
        <v>497</v>
      </c>
      <c r="D1280" s="36" t="s">
        <v>3426</v>
      </c>
      <c r="E1280" s="36" t="s">
        <v>18</v>
      </c>
      <c r="F1280" s="151">
        <v>20</v>
      </c>
      <c r="G1280" s="118">
        <f t="shared" si="93"/>
        <v>1000000</v>
      </c>
      <c r="H1280" s="189">
        <v>0.7</v>
      </c>
      <c r="I1280" s="119">
        <f t="shared" si="94"/>
        <v>300000</v>
      </c>
    </row>
    <row r="1281" spans="1:9">
      <c r="A1281" s="35" t="s">
        <v>3438</v>
      </c>
      <c r="B1281" s="50" t="s">
        <v>3439</v>
      </c>
      <c r="C1281" s="38" t="s">
        <v>3440</v>
      </c>
      <c r="D1281" s="36" t="s">
        <v>3437</v>
      </c>
      <c r="E1281" s="36" t="s">
        <v>18</v>
      </c>
      <c r="F1281" s="151">
        <v>21</v>
      </c>
      <c r="G1281" s="118">
        <f t="shared" si="93"/>
        <v>1050000</v>
      </c>
      <c r="H1281" s="189">
        <v>0.7</v>
      </c>
      <c r="I1281" s="119">
        <f t="shared" si="94"/>
        <v>315000</v>
      </c>
    </row>
    <row r="1282" spans="1:9">
      <c r="A1282" s="42" t="s">
        <v>3254</v>
      </c>
      <c r="B1282" s="44" t="s">
        <v>3255</v>
      </c>
      <c r="C1282" s="38" t="s">
        <v>3256</v>
      </c>
      <c r="D1282" s="43" t="s">
        <v>3253</v>
      </c>
      <c r="E1282" s="43" t="s">
        <v>42</v>
      </c>
      <c r="F1282" s="149">
        <v>29</v>
      </c>
      <c r="G1282" s="118">
        <f t="shared" si="93"/>
        <v>1450000</v>
      </c>
      <c r="H1282" s="189">
        <v>0.7</v>
      </c>
      <c r="I1282" s="119">
        <f t="shared" si="94"/>
        <v>435000</v>
      </c>
    </row>
    <row r="1283" spans="1:9">
      <c r="A1283" s="42" t="s">
        <v>3258</v>
      </c>
      <c r="B1283" s="44" t="s">
        <v>3259</v>
      </c>
      <c r="C1283" s="38" t="s">
        <v>3260</v>
      </c>
      <c r="D1283" s="43" t="s">
        <v>3257</v>
      </c>
      <c r="E1283" s="43" t="s">
        <v>42</v>
      </c>
      <c r="F1283" s="149">
        <v>17</v>
      </c>
      <c r="G1283" s="118">
        <f t="shared" si="93"/>
        <v>850000</v>
      </c>
      <c r="H1283" s="189">
        <v>0.7</v>
      </c>
      <c r="I1283" s="119">
        <f t="shared" si="94"/>
        <v>255000</v>
      </c>
    </row>
    <row r="1284" spans="1:9">
      <c r="A1284" s="42" t="s">
        <v>3298</v>
      </c>
      <c r="B1284" s="44" t="s">
        <v>3299</v>
      </c>
      <c r="C1284" s="38" t="s">
        <v>3300</v>
      </c>
      <c r="D1284" s="43" t="s">
        <v>3297</v>
      </c>
      <c r="E1284" s="43" t="s">
        <v>42</v>
      </c>
      <c r="F1284" s="149">
        <v>26</v>
      </c>
      <c r="G1284" s="118">
        <f t="shared" si="93"/>
        <v>1300000</v>
      </c>
      <c r="H1284" s="189">
        <v>0.7</v>
      </c>
      <c r="I1284" s="119">
        <f t="shared" si="94"/>
        <v>390000</v>
      </c>
    </row>
    <row r="1285" spans="1:9">
      <c r="A1285" s="42" t="s">
        <v>3313</v>
      </c>
      <c r="B1285" s="44" t="s">
        <v>3314</v>
      </c>
      <c r="C1285" s="38" t="s">
        <v>3315</v>
      </c>
      <c r="D1285" s="43" t="s">
        <v>3312</v>
      </c>
      <c r="E1285" s="43" t="s">
        <v>42</v>
      </c>
      <c r="F1285" s="149">
        <v>21</v>
      </c>
      <c r="G1285" s="118">
        <f t="shared" si="93"/>
        <v>1050000</v>
      </c>
      <c r="H1285" s="189">
        <v>0.7</v>
      </c>
      <c r="I1285" s="119">
        <f t="shared" si="94"/>
        <v>315000</v>
      </c>
    </row>
    <row r="1286" spans="1:9">
      <c r="A1286" s="42" t="s">
        <v>3336</v>
      </c>
      <c r="B1286" s="44" t="s">
        <v>3337</v>
      </c>
      <c r="C1286" s="38" t="s">
        <v>3338</v>
      </c>
      <c r="D1286" s="43" t="s">
        <v>3335</v>
      </c>
      <c r="E1286" s="43" t="s">
        <v>42</v>
      </c>
      <c r="F1286" s="149">
        <v>64</v>
      </c>
      <c r="G1286" s="118">
        <f t="shared" si="93"/>
        <v>3200000</v>
      </c>
      <c r="H1286" s="189">
        <v>0.7</v>
      </c>
      <c r="I1286" s="119">
        <f t="shared" si="94"/>
        <v>960000</v>
      </c>
    </row>
    <row r="1287" spans="1:9">
      <c r="A1287" s="42" t="s">
        <v>3370</v>
      </c>
      <c r="B1287" s="44" t="s">
        <v>3371</v>
      </c>
      <c r="C1287" s="38" t="s">
        <v>3372</v>
      </c>
      <c r="D1287" s="43" t="s">
        <v>3369</v>
      </c>
      <c r="E1287" s="43" t="s">
        <v>42</v>
      </c>
      <c r="F1287" s="149">
        <v>28</v>
      </c>
      <c r="G1287" s="118">
        <f t="shared" si="93"/>
        <v>1400000</v>
      </c>
      <c r="H1287" s="189">
        <v>0.7</v>
      </c>
      <c r="I1287" s="119">
        <f t="shared" si="94"/>
        <v>420000</v>
      </c>
    </row>
    <row r="1288" spans="1:9">
      <c r="A1288" s="42" t="s">
        <v>3388</v>
      </c>
      <c r="B1288" s="44" t="s">
        <v>3389</v>
      </c>
      <c r="C1288" s="38" t="s">
        <v>3390</v>
      </c>
      <c r="D1288" s="43" t="s">
        <v>3387</v>
      </c>
      <c r="E1288" s="43" t="s">
        <v>42</v>
      </c>
      <c r="F1288" s="149">
        <v>21</v>
      </c>
      <c r="G1288" s="118">
        <f t="shared" si="93"/>
        <v>1050000</v>
      </c>
      <c r="H1288" s="189">
        <v>0.7</v>
      </c>
      <c r="I1288" s="119">
        <f t="shared" si="94"/>
        <v>315000</v>
      </c>
    </row>
    <row r="1289" spans="1:9">
      <c r="A1289" s="42" t="s">
        <v>3442</v>
      </c>
      <c r="B1289" s="44" t="s">
        <v>3443</v>
      </c>
      <c r="C1289" s="38" t="s">
        <v>3444</v>
      </c>
      <c r="D1289" s="36" t="s">
        <v>3441</v>
      </c>
      <c r="E1289" s="43" t="s">
        <v>42</v>
      </c>
      <c r="F1289" s="149">
        <v>46</v>
      </c>
      <c r="G1289" s="118">
        <f t="shared" si="93"/>
        <v>2300000</v>
      </c>
      <c r="H1289" s="189">
        <v>0.7</v>
      </c>
      <c r="I1289" s="119">
        <f t="shared" si="94"/>
        <v>690000</v>
      </c>
    </row>
    <row r="1290" spans="1:9">
      <c r="A1290" s="45" t="s">
        <v>3454</v>
      </c>
      <c r="B1290" s="50" t="s">
        <v>3455</v>
      </c>
      <c r="C1290" s="38" t="s">
        <v>3456</v>
      </c>
      <c r="D1290" s="46" t="s">
        <v>3453</v>
      </c>
      <c r="E1290" s="46" t="s">
        <v>42</v>
      </c>
      <c r="F1290" s="154">
        <v>66</v>
      </c>
      <c r="G1290" s="118">
        <f t="shared" si="93"/>
        <v>3300000</v>
      </c>
      <c r="H1290" s="189">
        <v>0.7</v>
      </c>
      <c r="I1290" s="119">
        <f t="shared" si="94"/>
        <v>990000</v>
      </c>
    </row>
    <row r="1291" spans="1:9">
      <c r="A1291" s="134" t="s">
        <v>3462</v>
      </c>
      <c r="B1291" s="52" t="s">
        <v>3463</v>
      </c>
      <c r="C1291" s="38" t="s">
        <v>3464</v>
      </c>
      <c r="D1291" s="48" t="s">
        <v>3461</v>
      </c>
      <c r="E1291" s="48" t="s">
        <v>42</v>
      </c>
      <c r="F1291" s="147">
        <v>30</v>
      </c>
      <c r="G1291" s="118">
        <f t="shared" si="93"/>
        <v>1500000</v>
      </c>
      <c r="H1291" s="189">
        <v>0.7</v>
      </c>
      <c r="I1291" s="119">
        <f t="shared" si="94"/>
        <v>450000</v>
      </c>
    </row>
    <row r="1292" spans="1:9">
      <c r="A1292" s="134" t="s">
        <v>3466</v>
      </c>
      <c r="B1292" s="52" t="s">
        <v>3467</v>
      </c>
      <c r="C1292" s="38" t="s">
        <v>3468</v>
      </c>
      <c r="D1292" s="48" t="s">
        <v>3465</v>
      </c>
      <c r="E1292" s="48" t="s">
        <v>42</v>
      </c>
      <c r="F1292" s="147">
        <v>30</v>
      </c>
      <c r="G1292" s="118">
        <f t="shared" si="93"/>
        <v>1500000</v>
      </c>
      <c r="H1292" s="189">
        <v>0.7</v>
      </c>
      <c r="I1292" s="119">
        <f t="shared" si="94"/>
        <v>450000</v>
      </c>
    </row>
    <row r="1293" spans="1:9">
      <c r="A1293" s="45" t="s">
        <v>3496</v>
      </c>
      <c r="B1293" s="50" t="s">
        <v>3497</v>
      </c>
      <c r="C1293" s="38" t="s">
        <v>3498</v>
      </c>
      <c r="D1293" s="84" t="s">
        <v>3495</v>
      </c>
      <c r="E1293" s="46" t="s">
        <v>42</v>
      </c>
      <c r="F1293" s="154">
        <v>87</v>
      </c>
      <c r="G1293" s="118">
        <f t="shared" si="93"/>
        <v>4350000</v>
      </c>
      <c r="H1293" s="189">
        <v>0.7</v>
      </c>
      <c r="I1293" s="119">
        <f t="shared" si="94"/>
        <v>1305000</v>
      </c>
    </row>
    <row r="1294" spans="1:9">
      <c r="A1294" s="42" t="s">
        <v>3290</v>
      </c>
      <c r="B1294" s="44" t="s">
        <v>3291</v>
      </c>
      <c r="C1294" s="38" t="s">
        <v>3292</v>
      </c>
      <c r="D1294" s="43" t="s">
        <v>3289</v>
      </c>
      <c r="E1294" s="43" t="s">
        <v>33</v>
      </c>
      <c r="F1294" s="149">
        <v>24</v>
      </c>
      <c r="G1294" s="118">
        <f t="shared" si="93"/>
        <v>1200000</v>
      </c>
      <c r="H1294" s="189">
        <v>0.7</v>
      </c>
      <c r="I1294" s="119">
        <f t="shared" si="94"/>
        <v>360000</v>
      </c>
    </row>
    <row r="1295" spans="1:9">
      <c r="A1295" s="42" t="s">
        <v>3302</v>
      </c>
      <c r="B1295" s="44" t="s">
        <v>3303</v>
      </c>
      <c r="C1295" s="38" t="s">
        <v>3304</v>
      </c>
      <c r="D1295" s="43" t="s">
        <v>3301</v>
      </c>
      <c r="E1295" s="43" t="s">
        <v>33</v>
      </c>
      <c r="F1295" s="149">
        <v>23</v>
      </c>
      <c r="G1295" s="118">
        <f t="shared" si="93"/>
        <v>1150000</v>
      </c>
      <c r="H1295" s="189">
        <v>0.7</v>
      </c>
      <c r="I1295" s="119">
        <f t="shared" si="94"/>
        <v>345000</v>
      </c>
    </row>
    <row r="1296" spans="1:9">
      <c r="A1296" s="42" t="s">
        <v>3310</v>
      </c>
      <c r="B1296" s="44" t="s">
        <v>3311</v>
      </c>
      <c r="C1296" s="38" t="s">
        <v>598</v>
      </c>
      <c r="D1296" s="43" t="s">
        <v>3309</v>
      </c>
      <c r="E1296" s="43" t="s">
        <v>33</v>
      </c>
      <c r="F1296" s="149">
        <v>25</v>
      </c>
      <c r="G1296" s="118">
        <f t="shared" ref="G1296:G1321" si="95">F1296*50000</f>
        <v>1250000</v>
      </c>
      <c r="H1296" s="189">
        <v>0.7</v>
      </c>
      <c r="I1296" s="119">
        <f t="shared" ref="I1296:I1321" si="96">G1296*30%</f>
        <v>375000</v>
      </c>
    </row>
    <row r="1297" spans="1:9" ht="15.75" customHeight="1">
      <c r="A1297" s="42" t="s">
        <v>3324</v>
      </c>
      <c r="B1297" s="44" t="s">
        <v>3325</v>
      </c>
      <c r="C1297" s="38" t="s">
        <v>3326</v>
      </c>
      <c r="D1297" s="43" t="s">
        <v>3323</v>
      </c>
      <c r="E1297" s="43" t="s">
        <v>33</v>
      </c>
      <c r="F1297" s="149">
        <v>67</v>
      </c>
      <c r="G1297" s="118">
        <f t="shared" si="95"/>
        <v>3350000</v>
      </c>
      <c r="H1297" s="189">
        <v>0.7</v>
      </c>
      <c r="I1297" s="119">
        <f t="shared" si="96"/>
        <v>1005000</v>
      </c>
    </row>
    <row r="1298" spans="1:9">
      <c r="A1298" s="47" t="s">
        <v>3340</v>
      </c>
      <c r="B1298" s="49" t="s">
        <v>3341</v>
      </c>
      <c r="C1298" s="38" t="s">
        <v>3342</v>
      </c>
      <c r="D1298" s="48" t="s">
        <v>3339</v>
      </c>
      <c r="E1298" s="48" t="s">
        <v>33</v>
      </c>
      <c r="F1298" s="147">
        <v>55</v>
      </c>
      <c r="G1298" s="118">
        <f t="shared" si="95"/>
        <v>2750000</v>
      </c>
      <c r="H1298" s="189">
        <v>0.7</v>
      </c>
      <c r="I1298" s="119">
        <f t="shared" si="96"/>
        <v>825000</v>
      </c>
    </row>
    <row r="1299" spans="1:9">
      <c r="A1299" s="42" t="s">
        <v>3352</v>
      </c>
      <c r="B1299" s="44" t="s">
        <v>3349</v>
      </c>
      <c r="C1299" s="38" t="s">
        <v>3350</v>
      </c>
      <c r="D1299" s="43" t="s">
        <v>3351</v>
      </c>
      <c r="E1299" s="43" t="s">
        <v>33</v>
      </c>
      <c r="F1299" s="149">
        <v>56</v>
      </c>
      <c r="G1299" s="118">
        <f t="shared" si="95"/>
        <v>2800000</v>
      </c>
      <c r="H1299" s="189">
        <v>0.7</v>
      </c>
      <c r="I1299" s="119">
        <f t="shared" si="96"/>
        <v>840000</v>
      </c>
    </row>
    <row r="1300" spans="1:9">
      <c r="A1300" s="42" t="s">
        <v>3354</v>
      </c>
      <c r="B1300" s="44" t="s">
        <v>3355</v>
      </c>
      <c r="C1300" s="38" t="s">
        <v>3356</v>
      </c>
      <c r="D1300" s="43" t="s">
        <v>3353</v>
      </c>
      <c r="E1300" s="43" t="s">
        <v>33</v>
      </c>
      <c r="F1300" s="149">
        <v>18</v>
      </c>
      <c r="G1300" s="118">
        <f t="shared" si="95"/>
        <v>900000</v>
      </c>
      <c r="H1300" s="189">
        <v>0.7</v>
      </c>
      <c r="I1300" s="119">
        <f t="shared" si="96"/>
        <v>270000</v>
      </c>
    </row>
    <row r="1301" spans="1:9">
      <c r="A1301" s="134" t="s">
        <v>3500</v>
      </c>
      <c r="B1301" s="52" t="s">
        <v>3501</v>
      </c>
      <c r="C1301" s="38" t="s">
        <v>3502</v>
      </c>
      <c r="D1301" s="48" t="s">
        <v>3499</v>
      </c>
      <c r="E1301" s="48" t="s">
        <v>33</v>
      </c>
      <c r="F1301" s="153">
        <v>17</v>
      </c>
      <c r="G1301" s="118">
        <f t="shared" si="95"/>
        <v>850000</v>
      </c>
      <c r="H1301" s="189">
        <v>0.7</v>
      </c>
      <c r="I1301" s="119">
        <f t="shared" si="96"/>
        <v>255000</v>
      </c>
    </row>
    <row r="1302" spans="1:9">
      <c r="A1302" s="42" t="s">
        <v>3266</v>
      </c>
      <c r="B1302" s="44" t="s">
        <v>3267</v>
      </c>
      <c r="C1302" s="38" t="s">
        <v>3268</v>
      </c>
      <c r="D1302" s="43" t="s">
        <v>3265</v>
      </c>
      <c r="E1302" s="43" t="s">
        <v>502</v>
      </c>
      <c r="F1302" s="149">
        <v>25</v>
      </c>
      <c r="G1302" s="118">
        <f t="shared" si="95"/>
        <v>1250000</v>
      </c>
      <c r="H1302" s="189">
        <v>0.7</v>
      </c>
      <c r="I1302" s="119">
        <f t="shared" si="96"/>
        <v>375000</v>
      </c>
    </row>
    <row r="1303" spans="1:9">
      <c r="A1303" s="42" t="s">
        <v>3270</v>
      </c>
      <c r="B1303" s="44" t="s">
        <v>3271</v>
      </c>
      <c r="C1303" s="38" t="s">
        <v>3272</v>
      </c>
      <c r="D1303" s="43" t="s">
        <v>3269</v>
      </c>
      <c r="E1303" s="43" t="s">
        <v>502</v>
      </c>
      <c r="F1303" s="149">
        <v>23</v>
      </c>
      <c r="G1303" s="118">
        <f t="shared" si="95"/>
        <v>1150000</v>
      </c>
      <c r="H1303" s="189">
        <v>0.7</v>
      </c>
      <c r="I1303" s="119">
        <f t="shared" si="96"/>
        <v>345000</v>
      </c>
    </row>
    <row r="1304" spans="1:9" ht="15.75" customHeight="1">
      <c r="A1304" s="42" t="s">
        <v>3286</v>
      </c>
      <c r="B1304" s="44" t="s">
        <v>3287</v>
      </c>
      <c r="C1304" s="38" t="s">
        <v>3288</v>
      </c>
      <c r="D1304" s="43" t="s">
        <v>3285</v>
      </c>
      <c r="E1304" s="43" t="s">
        <v>502</v>
      </c>
      <c r="F1304" s="149">
        <v>27</v>
      </c>
      <c r="G1304" s="118">
        <f t="shared" si="95"/>
        <v>1350000</v>
      </c>
      <c r="H1304" s="189">
        <v>0.7</v>
      </c>
      <c r="I1304" s="119">
        <f t="shared" si="96"/>
        <v>405000</v>
      </c>
    </row>
    <row r="1305" spans="1:9">
      <c r="A1305" s="42" t="s">
        <v>3306</v>
      </c>
      <c r="B1305" s="44" t="s">
        <v>3307</v>
      </c>
      <c r="C1305" s="38" t="s">
        <v>3308</v>
      </c>
      <c r="D1305" s="43" t="s">
        <v>3305</v>
      </c>
      <c r="E1305" s="43" t="s">
        <v>502</v>
      </c>
      <c r="F1305" s="149">
        <v>40</v>
      </c>
      <c r="G1305" s="118">
        <f t="shared" si="95"/>
        <v>2000000</v>
      </c>
      <c r="H1305" s="189">
        <v>0.7</v>
      </c>
      <c r="I1305" s="119">
        <f t="shared" si="96"/>
        <v>600000</v>
      </c>
    </row>
    <row r="1306" spans="1:9">
      <c r="A1306" s="42" t="s">
        <v>3344</v>
      </c>
      <c r="B1306" s="44" t="s">
        <v>3345</v>
      </c>
      <c r="C1306" s="38" t="s">
        <v>3346</v>
      </c>
      <c r="D1306" s="43" t="s">
        <v>3343</v>
      </c>
      <c r="E1306" s="43" t="s">
        <v>502</v>
      </c>
      <c r="F1306" s="149">
        <v>28</v>
      </c>
      <c r="G1306" s="118">
        <f t="shared" si="95"/>
        <v>1400000</v>
      </c>
      <c r="H1306" s="189">
        <v>0.7</v>
      </c>
      <c r="I1306" s="119">
        <f t="shared" si="96"/>
        <v>420000</v>
      </c>
    </row>
    <row r="1307" spans="1:9">
      <c r="A1307" s="35" t="s">
        <v>3416</v>
      </c>
      <c r="B1307" s="37" t="s">
        <v>3417</v>
      </c>
      <c r="C1307" s="38" t="s">
        <v>3418</v>
      </c>
      <c r="D1307" s="36" t="s">
        <v>3415</v>
      </c>
      <c r="E1307" s="36" t="s">
        <v>502</v>
      </c>
      <c r="F1307" s="151">
        <v>20</v>
      </c>
      <c r="G1307" s="118">
        <f t="shared" si="95"/>
        <v>1000000</v>
      </c>
      <c r="H1307" s="189">
        <v>0.7</v>
      </c>
      <c r="I1307" s="119">
        <f t="shared" si="96"/>
        <v>300000</v>
      </c>
    </row>
    <row r="1308" spans="1:9">
      <c r="A1308" s="42" t="s">
        <v>3430</v>
      </c>
      <c r="B1308" s="44" t="s">
        <v>3431</v>
      </c>
      <c r="C1308" s="38" t="s">
        <v>3432</v>
      </c>
      <c r="D1308" s="36" t="s">
        <v>3429</v>
      </c>
      <c r="E1308" s="43" t="s">
        <v>502</v>
      </c>
      <c r="F1308" s="149">
        <v>36</v>
      </c>
      <c r="G1308" s="118">
        <f t="shared" si="95"/>
        <v>1800000</v>
      </c>
      <c r="H1308" s="189">
        <v>0.7</v>
      </c>
      <c r="I1308" s="119">
        <f t="shared" si="96"/>
        <v>540000</v>
      </c>
    </row>
    <row r="1309" spans="1:9">
      <c r="A1309" s="42" t="s">
        <v>3262</v>
      </c>
      <c r="B1309" s="44" t="s">
        <v>3263</v>
      </c>
      <c r="C1309" s="38" t="s">
        <v>3264</v>
      </c>
      <c r="D1309" s="43" t="s">
        <v>3261</v>
      </c>
      <c r="E1309" s="43" t="s">
        <v>37</v>
      </c>
      <c r="F1309" s="149">
        <v>32</v>
      </c>
      <c r="G1309" s="118">
        <f t="shared" si="95"/>
        <v>1600000</v>
      </c>
      <c r="H1309" s="189">
        <v>0.7</v>
      </c>
      <c r="I1309" s="119">
        <f t="shared" si="96"/>
        <v>480000</v>
      </c>
    </row>
    <row r="1310" spans="1:9">
      <c r="A1310" s="42" t="s">
        <v>3278</v>
      </c>
      <c r="B1310" s="44" t="s">
        <v>3279</v>
      </c>
      <c r="C1310" s="38" t="s">
        <v>3280</v>
      </c>
      <c r="D1310" s="43" t="s">
        <v>3277</v>
      </c>
      <c r="E1310" s="43" t="s">
        <v>37</v>
      </c>
      <c r="F1310" s="149">
        <v>26</v>
      </c>
      <c r="G1310" s="118">
        <f t="shared" si="95"/>
        <v>1300000</v>
      </c>
      <c r="H1310" s="189">
        <v>0.7</v>
      </c>
      <c r="I1310" s="119">
        <f t="shared" si="96"/>
        <v>390000</v>
      </c>
    </row>
    <row r="1311" spans="1:9">
      <c r="A1311" s="42" t="s">
        <v>3317</v>
      </c>
      <c r="B1311" s="44" t="s">
        <v>3318</v>
      </c>
      <c r="C1311" s="38" t="s">
        <v>3288</v>
      </c>
      <c r="D1311" s="43" t="s">
        <v>3316</v>
      </c>
      <c r="E1311" s="43" t="s">
        <v>37</v>
      </c>
      <c r="F1311" s="149">
        <v>38</v>
      </c>
      <c r="G1311" s="118">
        <f t="shared" si="95"/>
        <v>1900000</v>
      </c>
      <c r="H1311" s="189">
        <v>0.7</v>
      </c>
      <c r="I1311" s="119">
        <f t="shared" si="96"/>
        <v>570000</v>
      </c>
    </row>
    <row r="1312" spans="1:9">
      <c r="A1312" s="42" t="s">
        <v>3358</v>
      </c>
      <c r="B1312" s="44" t="s">
        <v>3359</v>
      </c>
      <c r="C1312" s="38" t="s">
        <v>3360</v>
      </c>
      <c r="D1312" s="43" t="s">
        <v>3357</v>
      </c>
      <c r="E1312" s="43" t="s">
        <v>37</v>
      </c>
      <c r="F1312" s="149">
        <v>79</v>
      </c>
      <c r="G1312" s="118">
        <f t="shared" si="95"/>
        <v>3950000</v>
      </c>
      <c r="H1312" s="189">
        <v>0.7</v>
      </c>
      <c r="I1312" s="119">
        <f t="shared" si="96"/>
        <v>1185000</v>
      </c>
    </row>
    <row r="1313" spans="1:9">
      <c r="A1313" s="42" t="s">
        <v>3384</v>
      </c>
      <c r="B1313" s="44" t="s">
        <v>3385</v>
      </c>
      <c r="C1313" s="38" t="s">
        <v>3386</v>
      </c>
      <c r="D1313" s="43" t="s">
        <v>3383</v>
      </c>
      <c r="E1313" s="43" t="s">
        <v>37</v>
      </c>
      <c r="F1313" s="149">
        <v>26</v>
      </c>
      <c r="G1313" s="118">
        <f t="shared" si="95"/>
        <v>1300000</v>
      </c>
      <c r="H1313" s="189">
        <v>0.7</v>
      </c>
      <c r="I1313" s="119">
        <f t="shared" si="96"/>
        <v>390000</v>
      </c>
    </row>
    <row r="1314" spans="1:9">
      <c r="A1314" s="35" t="s">
        <v>3408</v>
      </c>
      <c r="B1314" s="37" t="s">
        <v>3409</v>
      </c>
      <c r="C1314" s="38" t="s">
        <v>3410</v>
      </c>
      <c r="D1314" s="36" t="s">
        <v>3407</v>
      </c>
      <c r="E1314" s="36" t="s">
        <v>37</v>
      </c>
      <c r="F1314" s="151">
        <v>13</v>
      </c>
      <c r="G1314" s="118">
        <f t="shared" si="95"/>
        <v>650000</v>
      </c>
      <c r="H1314" s="189">
        <v>0.7</v>
      </c>
      <c r="I1314" s="119">
        <f t="shared" si="96"/>
        <v>195000</v>
      </c>
    </row>
    <row r="1315" spans="1:9">
      <c r="A1315" s="35" t="s">
        <v>3424</v>
      </c>
      <c r="B1315" s="37" t="s">
        <v>3425</v>
      </c>
      <c r="C1315" s="38" t="s">
        <v>3124</v>
      </c>
      <c r="D1315" s="36" t="s">
        <v>3423</v>
      </c>
      <c r="E1315" s="36" t="s">
        <v>37</v>
      </c>
      <c r="F1315" s="151">
        <v>20</v>
      </c>
      <c r="G1315" s="118">
        <f t="shared" si="95"/>
        <v>1000000</v>
      </c>
      <c r="H1315" s="189">
        <v>0.7</v>
      </c>
      <c r="I1315" s="119">
        <f t="shared" si="96"/>
        <v>300000</v>
      </c>
    </row>
    <row r="1316" spans="1:9">
      <c r="A1316" s="42" t="s">
        <v>3374</v>
      </c>
      <c r="B1316" s="44" t="s">
        <v>3375</v>
      </c>
      <c r="C1316" s="38" t="s">
        <v>3288</v>
      </c>
      <c r="D1316" s="43" t="s">
        <v>3373</v>
      </c>
      <c r="E1316" s="43" t="s">
        <v>61</v>
      </c>
      <c r="F1316" s="149">
        <v>24</v>
      </c>
      <c r="G1316" s="118">
        <f t="shared" si="95"/>
        <v>1200000</v>
      </c>
      <c r="H1316" s="189">
        <v>0.7</v>
      </c>
      <c r="I1316" s="119">
        <f t="shared" si="96"/>
        <v>360000</v>
      </c>
    </row>
    <row r="1317" spans="1:9">
      <c r="A1317" s="35" t="s">
        <v>3404</v>
      </c>
      <c r="B1317" s="37" t="s">
        <v>3405</v>
      </c>
      <c r="C1317" s="38" t="s">
        <v>3406</v>
      </c>
      <c r="D1317" s="36" t="s">
        <v>3403</v>
      </c>
      <c r="E1317" s="36" t="s">
        <v>56</v>
      </c>
      <c r="F1317" s="151">
        <v>17</v>
      </c>
      <c r="G1317" s="118">
        <f t="shared" si="95"/>
        <v>850000</v>
      </c>
      <c r="H1317" s="189">
        <v>0.7</v>
      </c>
      <c r="I1317" s="119">
        <f t="shared" si="96"/>
        <v>255000</v>
      </c>
    </row>
    <row r="1318" spans="1:9">
      <c r="A1318" s="35" t="s">
        <v>3412</v>
      </c>
      <c r="B1318" s="37" t="s">
        <v>3413</v>
      </c>
      <c r="C1318" s="38" t="s">
        <v>3414</v>
      </c>
      <c r="D1318" s="36" t="s">
        <v>3411</v>
      </c>
      <c r="E1318" s="36" t="s">
        <v>56</v>
      </c>
      <c r="F1318" s="151">
        <v>19</v>
      </c>
      <c r="G1318" s="118">
        <f t="shared" si="95"/>
        <v>950000</v>
      </c>
      <c r="H1318" s="189">
        <v>0.7</v>
      </c>
      <c r="I1318" s="119">
        <f t="shared" si="96"/>
        <v>285000</v>
      </c>
    </row>
    <row r="1319" spans="1:9">
      <c r="A1319" s="35" t="s">
        <v>3420</v>
      </c>
      <c r="B1319" s="37" t="s">
        <v>3421</v>
      </c>
      <c r="C1319" s="38" t="s">
        <v>3422</v>
      </c>
      <c r="D1319" s="36" t="s">
        <v>3419</v>
      </c>
      <c r="E1319" s="36" t="s">
        <v>56</v>
      </c>
      <c r="F1319" s="151">
        <v>25</v>
      </c>
      <c r="G1319" s="118">
        <f t="shared" si="95"/>
        <v>1250000</v>
      </c>
      <c r="H1319" s="189">
        <v>0.7</v>
      </c>
      <c r="I1319" s="119">
        <f t="shared" si="96"/>
        <v>375000</v>
      </c>
    </row>
    <row r="1320" spans="1:9">
      <c r="A1320" s="134" t="s">
        <v>3470</v>
      </c>
      <c r="B1320" s="52" t="s">
        <v>3471</v>
      </c>
      <c r="C1320" s="39" t="s">
        <v>3116</v>
      </c>
      <c r="D1320" s="54" t="s">
        <v>3469</v>
      </c>
      <c r="E1320" s="55" t="s">
        <v>231</v>
      </c>
      <c r="F1320" s="147">
        <v>35</v>
      </c>
      <c r="G1320" s="118">
        <f t="shared" si="95"/>
        <v>1750000</v>
      </c>
      <c r="H1320" s="189">
        <v>0.7</v>
      </c>
      <c r="I1320" s="119">
        <f t="shared" si="96"/>
        <v>525000</v>
      </c>
    </row>
    <row r="1321" spans="1:9">
      <c r="A1321" s="134" t="s">
        <v>3473</v>
      </c>
      <c r="B1321" s="52" t="s">
        <v>3474</v>
      </c>
      <c r="C1321" s="38" t="s">
        <v>3475</v>
      </c>
      <c r="D1321" s="48" t="s">
        <v>3472</v>
      </c>
      <c r="E1321" s="48" t="s">
        <v>641</v>
      </c>
      <c r="F1321" s="153">
        <v>17</v>
      </c>
      <c r="G1321" s="118">
        <f t="shared" si="95"/>
        <v>850000</v>
      </c>
      <c r="H1321" s="189">
        <v>0.7</v>
      </c>
      <c r="I1321" s="119">
        <f t="shared" si="96"/>
        <v>255000</v>
      </c>
    </row>
    <row r="1322" spans="1:9" s="3" customFormat="1">
      <c r="A1322" s="16"/>
      <c r="B1322" s="27"/>
      <c r="C1322" s="26"/>
      <c r="D1322" s="9"/>
      <c r="E1322" s="28"/>
      <c r="F1322" s="140"/>
      <c r="G1322" s="118"/>
      <c r="H1322" s="188"/>
      <c r="I1322" s="118"/>
    </row>
    <row r="1323" spans="1:9" s="3" customFormat="1" ht="23.25" customHeight="1">
      <c r="A1323" s="16"/>
      <c r="B1323" s="206" t="s">
        <v>9748</v>
      </c>
      <c r="C1323" s="26"/>
      <c r="D1323" s="9"/>
      <c r="E1323" s="28"/>
      <c r="F1323" s="140"/>
      <c r="G1323" s="118"/>
      <c r="H1323" s="188"/>
      <c r="I1323" s="118"/>
    </row>
    <row r="1324" spans="1:9" s="3" customFormat="1">
      <c r="A1324" s="16"/>
      <c r="B1324" s="27"/>
      <c r="C1324" s="26"/>
      <c r="D1324" s="9"/>
      <c r="E1324" s="28"/>
      <c r="F1324" s="140"/>
      <c r="G1324" s="118"/>
      <c r="H1324" s="188"/>
      <c r="I1324" s="118"/>
    </row>
    <row r="1325" spans="1:9" ht="15.75">
      <c r="A1325" s="16" t="s">
        <v>8124</v>
      </c>
      <c r="B1325" s="19" t="s">
        <v>8125</v>
      </c>
      <c r="C1325" s="21" t="s">
        <v>8126</v>
      </c>
      <c r="D1325" s="9">
        <v>1231007</v>
      </c>
      <c r="E1325" s="227">
        <v>2016</v>
      </c>
      <c r="F1325" s="141">
        <v>44</v>
      </c>
      <c r="G1325" s="118">
        <f t="shared" ref="G1325:G1336" si="97">F1325*50000</f>
        <v>2200000</v>
      </c>
      <c r="H1325" s="188">
        <v>0.1</v>
      </c>
      <c r="I1325" s="118">
        <f t="shared" ref="I1325:I1334" si="98">G1325*90%</f>
        <v>1980000</v>
      </c>
    </row>
    <row r="1326" spans="1:9" ht="15.75">
      <c r="A1326" s="16" t="s">
        <v>8121</v>
      </c>
      <c r="B1326" s="19" t="s">
        <v>8122</v>
      </c>
      <c r="C1326" s="21" t="s">
        <v>8123</v>
      </c>
      <c r="D1326" s="9">
        <v>1231008</v>
      </c>
      <c r="E1326" s="227">
        <v>2016</v>
      </c>
      <c r="F1326" s="141">
        <v>19</v>
      </c>
      <c r="G1326" s="118">
        <f t="shared" si="97"/>
        <v>950000</v>
      </c>
      <c r="H1326" s="188">
        <v>0.1</v>
      </c>
      <c r="I1326" s="118">
        <f t="shared" si="98"/>
        <v>855000</v>
      </c>
    </row>
    <row r="1327" spans="1:9" ht="15.75">
      <c r="A1327" s="16" t="s">
        <v>8130</v>
      </c>
      <c r="B1327" s="19" t="s">
        <v>8131</v>
      </c>
      <c r="C1327" s="21" t="s">
        <v>8132</v>
      </c>
      <c r="D1327" s="9">
        <v>1231009</v>
      </c>
      <c r="E1327" s="227">
        <v>2016</v>
      </c>
      <c r="F1327" s="141">
        <v>31</v>
      </c>
      <c r="G1327" s="118">
        <f t="shared" si="97"/>
        <v>1550000</v>
      </c>
      <c r="H1327" s="188">
        <v>0.1</v>
      </c>
      <c r="I1327" s="118">
        <f t="shared" si="98"/>
        <v>1395000</v>
      </c>
    </row>
    <row r="1328" spans="1:9" ht="15.75">
      <c r="A1328" s="16" t="s">
        <v>8127</v>
      </c>
      <c r="B1328" s="19" t="s">
        <v>8128</v>
      </c>
      <c r="C1328" s="21" t="s">
        <v>8129</v>
      </c>
      <c r="D1328" s="9">
        <v>1231010</v>
      </c>
      <c r="E1328" s="227">
        <v>2016</v>
      </c>
      <c r="F1328" s="141">
        <v>26</v>
      </c>
      <c r="G1328" s="118">
        <f t="shared" si="97"/>
        <v>1300000</v>
      </c>
      <c r="H1328" s="188">
        <v>0.1</v>
      </c>
      <c r="I1328" s="118">
        <f t="shared" si="98"/>
        <v>1170000</v>
      </c>
    </row>
    <row r="1329" spans="1:9" ht="15.75">
      <c r="A1329" s="16" t="s">
        <v>8806</v>
      </c>
      <c r="B1329" s="19" t="s">
        <v>8807</v>
      </c>
      <c r="C1329" s="26" t="s">
        <v>8808</v>
      </c>
      <c r="D1329" s="9">
        <v>1231003</v>
      </c>
      <c r="E1329" s="228">
        <v>2015</v>
      </c>
      <c r="F1329" s="140">
        <v>65</v>
      </c>
      <c r="G1329" s="118">
        <f t="shared" si="97"/>
        <v>3250000</v>
      </c>
      <c r="H1329" s="188">
        <v>0.1</v>
      </c>
      <c r="I1329" s="118">
        <f t="shared" si="98"/>
        <v>2925000</v>
      </c>
    </row>
    <row r="1330" spans="1:9" ht="15.75">
      <c r="A1330" s="16" t="s">
        <v>9010</v>
      </c>
      <c r="B1330" s="27" t="s">
        <v>9011</v>
      </c>
      <c r="C1330" s="26" t="s">
        <v>9012</v>
      </c>
      <c r="D1330" s="9">
        <v>1231004</v>
      </c>
      <c r="E1330" s="228">
        <v>2015</v>
      </c>
      <c r="F1330" s="140">
        <v>19</v>
      </c>
      <c r="G1330" s="118">
        <f t="shared" si="97"/>
        <v>950000</v>
      </c>
      <c r="H1330" s="188">
        <v>0.1</v>
      </c>
      <c r="I1330" s="118">
        <f t="shared" si="98"/>
        <v>855000</v>
      </c>
    </row>
    <row r="1331" spans="1:9" ht="15.75">
      <c r="A1331" s="15" t="s">
        <v>9040</v>
      </c>
      <c r="B1331" s="32" t="s">
        <v>9041</v>
      </c>
      <c r="C1331" s="15" t="s">
        <v>9042</v>
      </c>
      <c r="D1331" s="9">
        <v>1231005</v>
      </c>
      <c r="E1331" s="227">
        <v>2015</v>
      </c>
      <c r="F1331" s="141">
        <v>19</v>
      </c>
      <c r="G1331" s="118">
        <f t="shared" si="97"/>
        <v>950000</v>
      </c>
      <c r="H1331" s="188">
        <v>0.1</v>
      </c>
      <c r="I1331" s="118">
        <f t="shared" si="98"/>
        <v>855000</v>
      </c>
    </row>
    <row r="1332" spans="1:9">
      <c r="A1332" s="56" t="s">
        <v>3628</v>
      </c>
      <c r="B1332" s="59" t="s">
        <v>3629</v>
      </c>
      <c r="C1332" s="24" t="s">
        <v>3630</v>
      </c>
      <c r="D1332" s="24" t="s">
        <v>3627</v>
      </c>
      <c r="E1332" s="24" t="s">
        <v>140</v>
      </c>
      <c r="F1332" s="139">
        <v>25</v>
      </c>
      <c r="G1332" s="118">
        <f t="shared" si="97"/>
        <v>1250000</v>
      </c>
      <c r="H1332" s="188">
        <v>0.1</v>
      </c>
      <c r="I1332" s="118">
        <f t="shared" si="98"/>
        <v>1125000</v>
      </c>
    </row>
    <row r="1333" spans="1:9">
      <c r="A1333" s="56" t="s">
        <v>3632</v>
      </c>
      <c r="B1333" s="59" t="s">
        <v>3633</v>
      </c>
      <c r="C1333" s="24" t="s">
        <v>3634</v>
      </c>
      <c r="D1333" s="24" t="s">
        <v>3631</v>
      </c>
      <c r="E1333" s="24" t="s">
        <v>140</v>
      </c>
      <c r="F1333" s="139">
        <v>39</v>
      </c>
      <c r="G1333" s="118">
        <f t="shared" si="97"/>
        <v>1950000</v>
      </c>
      <c r="H1333" s="188">
        <v>0.1</v>
      </c>
      <c r="I1333" s="118">
        <f t="shared" si="98"/>
        <v>1755000</v>
      </c>
    </row>
    <row r="1334" spans="1:9">
      <c r="A1334" s="16" t="s">
        <v>9377</v>
      </c>
      <c r="B1334" s="27" t="s">
        <v>9378</v>
      </c>
      <c r="C1334" s="26" t="s">
        <v>9379</v>
      </c>
      <c r="D1334" s="9">
        <v>1231006</v>
      </c>
      <c r="E1334" s="28">
        <v>2014</v>
      </c>
      <c r="F1334" s="140">
        <v>50</v>
      </c>
      <c r="G1334" s="118">
        <f t="shared" si="97"/>
        <v>2500000</v>
      </c>
      <c r="H1334" s="188">
        <v>0.1</v>
      </c>
      <c r="I1334" s="118">
        <f t="shared" si="98"/>
        <v>2250000</v>
      </c>
    </row>
    <row r="1335" spans="1:9">
      <c r="A1335" s="47" t="s">
        <v>3562</v>
      </c>
      <c r="B1335" s="49" t="s">
        <v>3563</v>
      </c>
      <c r="C1335" s="38" t="s">
        <v>3564</v>
      </c>
      <c r="D1335" s="48" t="s">
        <v>3561</v>
      </c>
      <c r="E1335" s="48" t="s">
        <v>75</v>
      </c>
      <c r="F1335" s="147">
        <v>70</v>
      </c>
      <c r="G1335" s="118">
        <f t="shared" si="97"/>
        <v>3500000</v>
      </c>
      <c r="H1335" s="189">
        <v>0.7</v>
      </c>
      <c r="I1335" s="119">
        <f t="shared" ref="I1335:I1366" si="99">G1335*30%</f>
        <v>1050000</v>
      </c>
    </row>
    <row r="1336" spans="1:9">
      <c r="A1336" s="47" t="s">
        <v>3573</v>
      </c>
      <c r="B1336" s="49" t="s">
        <v>3574</v>
      </c>
      <c r="C1336" s="38" t="s">
        <v>3575</v>
      </c>
      <c r="D1336" s="48" t="s">
        <v>3572</v>
      </c>
      <c r="E1336" s="48" t="s">
        <v>75</v>
      </c>
      <c r="F1336" s="147">
        <v>60</v>
      </c>
      <c r="G1336" s="118">
        <f t="shared" si="97"/>
        <v>3000000</v>
      </c>
      <c r="H1336" s="189">
        <v>0.7</v>
      </c>
      <c r="I1336" s="119">
        <f t="shared" si="99"/>
        <v>900000</v>
      </c>
    </row>
    <row r="1337" spans="1:9">
      <c r="A1337" s="132" t="s">
        <v>3612</v>
      </c>
      <c r="B1337" s="94" t="s">
        <v>3613</v>
      </c>
      <c r="C1337" s="38" t="s">
        <v>3614</v>
      </c>
      <c r="D1337" s="48" t="s">
        <v>3611</v>
      </c>
      <c r="E1337" s="82" t="s">
        <v>75</v>
      </c>
      <c r="F1337" s="179">
        <v>165</v>
      </c>
      <c r="G1337" s="118">
        <f>F1337*35000</f>
        <v>5775000</v>
      </c>
      <c r="H1337" s="189">
        <v>0.7</v>
      </c>
      <c r="I1337" s="119">
        <f t="shared" si="99"/>
        <v>1732500</v>
      </c>
    </row>
    <row r="1338" spans="1:9">
      <c r="A1338" s="132" t="s">
        <v>3616</v>
      </c>
      <c r="B1338" s="94" t="s">
        <v>3617</v>
      </c>
      <c r="C1338" s="38" t="s">
        <v>3618</v>
      </c>
      <c r="D1338" s="48" t="s">
        <v>3615</v>
      </c>
      <c r="E1338" s="82" t="s">
        <v>75</v>
      </c>
      <c r="F1338" s="179">
        <v>165</v>
      </c>
      <c r="G1338" s="118">
        <f>F1338*35000</f>
        <v>5775000</v>
      </c>
      <c r="H1338" s="189">
        <v>0.7</v>
      </c>
      <c r="I1338" s="119">
        <f t="shared" si="99"/>
        <v>1732500</v>
      </c>
    </row>
    <row r="1339" spans="1:9">
      <c r="A1339" s="132" t="s">
        <v>3620</v>
      </c>
      <c r="B1339" s="94" t="s">
        <v>3621</v>
      </c>
      <c r="C1339" s="38" t="s">
        <v>3622</v>
      </c>
      <c r="D1339" s="48" t="s">
        <v>3619</v>
      </c>
      <c r="E1339" s="82" t="s">
        <v>75</v>
      </c>
      <c r="F1339" s="179">
        <v>124</v>
      </c>
      <c r="G1339" s="118">
        <f>F1339*35000</f>
        <v>4340000</v>
      </c>
      <c r="H1339" s="189">
        <v>0.7</v>
      </c>
      <c r="I1339" s="119">
        <f t="shared" si="99"/>
        <v>1302000</v>
      </c>
    </row>
    <row r="1340" spans="1:9">
      <c r="A1340" s="90" t="s">
        <v>3624</v>
      </c>
      <c r="B1340" s="91" t="s">
        <v>3625</v>
      </c>
      <c r="C1340" s="39" t="s">
        <v>3626</v>
      </c>
      <c r="D1340" s="39" t="s">
        <v>3623</v>
      </c>
      <c r="E1340" s="39" t="s">
        <v>75</v>
      </c>
      <c r="F1340" s="185">
        <v>37</v>
      </c>
      <c r="G1340" s="118">
        <f>F1340*35000</f>
        <v>1295000</v>
      </c>
      <c r="H1340" s="189">
        <v>0.7</v>
      </c>
      <c r="I1340" s="119">
        <f t="shared" si="99"/>
        <v>388500</v>
      </c>
    </row>
    <row r="1341" spans="1:9">
      <c r="A1341" s="47" t="s">
        <v>3570</v>
      </c>
      <c r="B1341" s="49" t="s">
        <v>3571</v>
      </c>
      <c r="C1341" s="38" t="s">
        <v>923</v>
      </c>
      <c r="D1341" s="48" t="s">
        <v>3569</v>
      </c>
      <c r="E1341" s="48" t="s">
        <v>80</v>
      </c>
      <c r="F1341" s="147">
        <v>58</v>
      </c>
      <c r="G1341" s="118">
        <f>F1341*50000</f>
        <v>2900000</v>
      </c>
      <c r="H1341" s="189">
        <v>0.7</v>
      </c>
      <c r="I1341" s="119">
        <f t="shared" si="99"/>
        <v>870000</v>
      </c>
    </row>
    <row r="1342" spans="1:9">
      <c r="A1342" s="47" t="s">
        <v>3577</v>
      </c>
      <c r="B1342" s="49" t="s">
        <v>3578</v>
      </c>
      <c r="C1342" s="38" t="s">
        <v>3579</v>
      </c>
      <c r="D1342" s="48" t="s">
        <v>3576</v>
      </c>
      <c r="E1342" s="48" t="s">
        <v>80</v>
      </c>
      <c r="F1342" s="147">
        <v>47</v>
      </c>
      <c r="G1342" s="118">
        <f>F1342*50000</f>
        <v>2350000</v>
      </c>
      <c r="H1342" s="189">
        <v>0.7</v>
      </c>
      <c r="I1342" s="119">
        <f t="shared" si="99"/>
        <v>705000</v>
      </c>
    </row>
    <row r="1343" spans="1:9">
      <c r="A1343" s="47" t="s">
        <v>3581</v>
      </c>
      <c r="B1343" s="49" t="s">
        <v>3582</v>
      </c>
      <c r="C1343" s="38" t="s">
        <v>1511</v>
      </c>
      <c r="D1343" s="48" t="s">
        <v>3580</v>
      </c>
      <c r="E1343" s="48" t="s">
        <v>80</v>
      </c>
      <c r="F1343" s="179">
        <v>165</v>
      </c>
      <c r="G1343" s="118">
        <f>F1343*35000</f>
        <v>5775000</v>
      </c>
      <c r="H1343" s="189">
        <v>0.7</v>
      </c>
      <c r="I1343" s="119">
        <f t="shared" si="99"/>
        <v>1732500</v>
      </c>
    </row>
    <row r="1344" spans="1:9">
      <c r="A1344" s="47" t="s">
        <v>3584</v>
      </c>
      <c r="B1344" s="49" t="s">
        <v>3585</v>
      </c>
      <c r="C1344" s="38" t="s">
        <v>3586</v>
      </c>
      <c r="D1344" s="48" t="s">
        <v>3583</v>
      </c>
      <c r="E1344" s="48" t="s">
        <v>80</v>
      </c>
      <c r="F1344" s="182">
        <v>135</v>
      </c>
      <c r="G1344" s="118">
        <f>F1344*35000</f>
        <v>4725000</v>
      </c>
      <c r="H1344" s="189">
        <v>0.7</v>
      </c>
      <c r="I1344" s="119">
        <f t="shared" si="99"/>
        <v>1417500</v>
      </c>
    </row>
    <row r="1345" spans="1:9">
      <c r="A1345" s="47" t="s">
        <v>3588</v>
      </c>
      <c r="B1345" s="49" t="s">
        <v>3589</v>
      </c>
      <c r="C1345" s="38" t="s">
        <v>3590</v>
      </c>
      <c r="D1345" s="48" t="s">
        <v>3587</v>
      </c>
      <c r="E1345" s="48" t="s">
        <v>80</v>
      </c>
      <c r="F1345" s="179">
        <v>125</v>
      </c>
      <c r="G1345" s="118">
        <f>F1345*35000</f>
        <v>4375000</v>
      </c>
      <c r="H1345" s="189">
        <v>0.7</v>
      </c>
      <c r="I1345" s="119">
        <f t="shared" si="99"/>
        <v>1312500</v>
      </c>
    </row>
    <row r="1346" spans="1:9">
      <c r="A1346" s="47" t="s">
        <v>3592</v>
      </c>
      <c r="B1346" s="49" t="s">
        <v>3593</v>
      </c>
      <c r="C1346" s="38" t="s">
        <v>3594</v>
      </c>
      <c r="D1346" s="48" t="s">
        <v>3591</v>
      </c>
      <c r="E1346" s="48" t="s">
        <v>80</v>
      </c>
      <c r="F1346" s="179">
        <v>60</v>
      </c>
      <c r="G1346" s="118">
        <f>F1346*35000</f>
        <v>2100000</v>
      </c>
      <c r="H1346" s="189">
        <v>0.7</v>
      </c>
      <c r="I1346" s="119">
        <f t="shared" si="99"/>
        <v>630000</v>
      </c>
    </row>
    <row r="1347" spans="1:9">
      <c r="A1347" s="47" t="s">
        <v>3604</v>
      </c>
      <c r="B1347" s="49" t="s">
        <v>3605</v>
      </c>
      <c r="C1347" s="38" t="s">
        <v>3606</v>
      </c>
      <c r="D1347" s="48" t="s">
        <v>3603</v>
      </c>
      <c r="E1347" s="48" t="s">
        <v>80</v>
      </c>
      <c r="F1347" s="187">
        <v>144</v>
      </c>
      <c r="G1347" s="118">
        <f>F1347*35000</f>
        <v>5040000</v>
      </c>
      <c r="H1347" s="189">
        <v>0.7</v>
      </c>
      <c r="I1347" s="119">
        <f t="shared" si="99"/>
        <v>1512000</v>
      </c>
    </row>
    <row r="1348" spans="1:9">
      <c r="A1348" s="47" t="s">
        <v>3608</v>
      </c>
      <c r="B1348" s="49" t="s">
        <v>3609</v>
      </c>
      <c r="C1348" s="38" t="s">
        <v>3610</v>
      </c>
      <c r="D1348" s="48" t="s">
        <v>3607</v>
      </c>
      <c r="E1348" s="48" t="s">
        <v>80</v>
      </c>
      <c r="F1348" s="147">
        <v>28</v>
      </c>
      <c r="G1348" s="118">
        <f t="shared" ref="G1348:G1366" si="100">F1348*50000</f>
        <v>1400000</v>
      </c>
      <c r="H1348" s="189">
        <v>0.7</v>
      </c>
      <c r="I1348" s="119">
        <f t="shared" si="99"/>
        <v>420000</v>
      </c>
    </row>
    <row r="1349" spans="1:9">
      <c r="A1349" s="47" t="s">
        <v>3547</v>
      </c>
      <c r="B1349" s="49" t="s">
        <v>3548</v>
      </c>
      <c r="C1349" s="38" t="s">
        <v>3549</v>
      </c>
      <c r="D1349" s="48" t="s">
        <v>3546</v>
      </c>
      <c r="E1349" s="48" t="s">
        <v>12</v>
      </c>
      <c r="F1349" s="147">
        <v>55</v>
      </c>
      <c r="G1349" s="118">
        <f t="shared" si="100"/>
        <v>2750000</v>
      </c>
      <c r="H1349" s="189">
        <v>0.7</v>
      </c>
      <c r="I1349" s="119">
        <f t="shared" si="99"/>
        <v>825000</v>
      </c>
    </row>
    <row r="1350" spans="1:9">
      <c r="A1350" s="47" t="s">
        <v>3596</v>
      </c>
      <c r="B1350" s="49" t="s">
        <v>3597</v>
      </c>
      <c r="C1350" s="38" t="s">
        <v>3598</v>
      </c>
      <c r="D1350" s="98" t="s">
        <v>3595</v>
      </c>
      <c r="E1350" s="48" t="s">
        <v>12</v>
      </c>
      <c r="F1350" s="153">
        <v>20</v>
      </c>
      <c r="G1350" s="118">
        <f t="shared" si="100"/>
        <v>1000000</v>
      </c>
      <c r="H1350" s="189">
        <v>0.7</v>
      </c>
      <c r="I1350" s="119">
        <f t="shared" si="99"/>
        <v>300000</v>
      </c>
    </row>
    <row r="1351" spans="1:9">
      <c r="A1351" s="47" t="s">
        <v>3600</v>
      </c>
      <c r="B1351" s="73" t="s">
        <v>3601</v>
      </c>
      <c r="C1351" s="38" t="s">
        <v>3602</v>
      </c>
      <c r="D1351" s="48" t="s">
        <v>3599</v>
      </c>
      <c r="E1351" s="48" t="s">
        <v>12</v>
      </c>
      <c r="F1351" s="147">
        <v>21</v>
      </c>
      <c r="G1351" s="118">
        <f t="shared" si="100"/>
        <v>1050000</v>
      </c>
      <c r="H1351" s="189">
        <v>0.7</v>
      </c>
      <c r="I1351" s="119">
        <f t="shared" si="99"/>
        <v>315000</v>
      </c>
    </row>
    <row r="1352" spans="1:9">
      <c r="A1352" s="42" t="s">
        <v>3535</v>
      </c>
      <c r="B1352" s="44" t="s">
        <v>3536</v>
      </c>
      <c r="C1352" s="38" t="s">
        <v>3537</v>
      </c>
      <c r="D1352" s="43" t="s">
        <v>3534</v>
      </c>
      <c r="E1352" s="43" t="s">
        <v>18</v>
      </c>
      <c r="F1352" s="149">
        <v>55</v>
      </c>
      <c r="G1352" s="118">
        <f t="shared" si="100"/>
        <v>2750000</v>
      </c>
      <c r="H1352" s="189">
        <v>0.7</v>
      </c>
      <c r="I1352" s="119">
        <f t="shared" si="99"/>
        <v>825000</v>
      </c>
    </row>
    <row r="1353" spans="1:9">
      <c r="A1353" s="42" t="s">
        <v>3558</v>
      </c>
      <c r="B1353" s="44" t="s">
        <v>3559</v>
      </c>
      <c r="C1353" s="38" t="s">
        <v>3560</v>
      </c>
      <c r="D1353" s="43" t="s">
        <v>3557</v>
      </c>
      <c r="E1353" s="43" t="s">
        <v>18</v>
      </c>
      <c r="F1353" s="149">
        <v>61</v>
      </c>
      <c r="G1353" s="118">
        <f t="shared" si="100"/>
        <v>3050000</v>
      </c>
      <c r="H1353" s="189">
        <v>0.7</v>
      </c>
      <c r="I1353" s="119">
        <f t="shared" si="99"/>
        <v>915000</v>
      </c>
    </row>
    <row r="1354" spans="1:9">
      <c r="A1354" s="42" t="s">
        <v>3524</v>
      </c>
      <c r="B1354" s="44" t="s">
        <v>3525</v>
      </c>
      <c r="C1354" s="38" t="s">
        <v>3526</v>
      </c>
      <c r="D1354" s="43" t="s">
        <v>3523</v>
      </c>
      <c r="E1354" s="43" t="s">
        <v>42</v>
      </c>
      <c r="F1354" s="149">
        <v>57</v>
      </c>
      <c r="G1354" s="118">
        <f t="shared" si="100"/>
        <v>2850000</v>
      </c>
      <c r="H1354" s="189">
        <v>0.7</v>
      </c>
      <c r="I1354" s="119">
        <f t="shared" si="99"/>
        <v>855000</v>
      </c>
    </row>
    <row r="1355" spans="1:9">
      <c r="A1355" s="42" t="s">
        <v>3528</v>
      </c>
      <c r="B1355" s="44" t="s">
        <v>3529</v>
      </c>
      <c r="C1355" s="38" t="s">
        <v>3530</v>
      </c>
      <c r="D1355" s="43" t="s">
        <v>3527</v>
      </c>
      <c r="E1355" s="43" t="s">
        <v>42</v>
      </c>
      <c r="F1355" s="149">
        <v>22</v>
      </c>
      <c r="G1355" s="118">
        <f t="shared" si="100"/>
        <v>1100000</v>
      </c>
      <c r="H1355" s="189">
        <v>0.7</v>
      </c>
      <c r="I1355" s="119">
        <f t="shared" si="99"/>
        <v>330000</v>
      </c>
    </row>
    <row r="1356" spans="1:9">
      <c r="A1356" s="42" t="s">
        <v>3543</v>
      </c>
      <c r="B1356" s="44" t="s">
        <v>3544</v>
      </c>
      <c r="C1356" s="38" t="s">
        <v>3545</v>
      </c>
      <c r="D1356" s="43" t="s">
        <v>3542</v>
      </c>
      <c r="E1356" s="43" t="s">
        <v>33</v>
      </c>
      <c r="F1356" s="149">
        <v>50</v>
      </c>
      <c r="G1356" s="118">
        <f t="shared" si="100"/>
        <v>2500000</v>
      </c>
      <c r="H1356" s="189">
        <v>0.7</v>
      </c>
      <c r="I1356" s="119">
        <f t="shared" si="99"/>
        <v>750000</v>
      </c>
    </row>
    <row r="1357" spans="1:9">
      <c r="A1357" s="42" t="s">
        <v>3508</v>
      </c>
      <c r="B1357" s="44" t="s">
        <v>3509</v>
      </c>
      <c r="C1357" s="38" t="s">
        <v>3510</v>
      </c>
      <c r="D1357" s="43" t="s">
        <v>3507</v>
      </c>
      <c r="E1357" s="43" t="s">
        <v>502</v>
      </c>
      <c r="F1357" s="149">
        <v>20</v>
      </c>
      <c r="G1357" s="118">
        <f t="shared" si="100"/>
        <v>1000000</v>
      </c>
      <c r="H1357" s="189">
        <v>0.7</v>
      </c>
      <c r="I1357" s="119">
        <f t="shared" si="99"/>
        <v>300000</v>
      </c>
    </row>
    <row r="1358" spans="1:9">
      <c r="A1358" s="42" t="s">
        <v>3512</v>
      </c>
      <c r="B1358" s="44" t="s">
        <v>3513</v>
      </c>
      <c r="C1358" s="38" t="s">
        <v>3514</v>
      </c>
      <c r="D1358" s="43" t="s">
        <v>3511</v>
      </c>
      <c r="E1358" s="43" t="s">
        <v>502</v>
      </c>
      <c r="F1358" s="149">
        <v>25</v>
      </c>
      <c r="G1358" s="118">
        <f t="shared" si="100"/>
        <v>1250000</v>
      </c>
      <c r="H1358" s="189">
        <v>0.7</v>
      </c>
      <c r="I1358" s="119">
        <f t="shared" si="99"/>
        <v>375000</v>
      </c>
    </row>
    <row r="1359" spans="1:9">
      <c r="A1359" s="42" t="s">
        <v>3532</v>
      </c>
      <c r="B1359" s="44" t="s">
        <v>3533</v>
      </c>
      <c r="C1359" s="38" t="s">
        <v>2476</v>
      </c>
      <c r="D1359" s="43" t="s">
        <v>3531</v>
      </c>
      <c r="E1359" s="43" t="s">
        <v>502</v>
      </c>
      <c r="F1359" s="149">
        <v>25</v>
      </c>
      <c r="G1359" s="118">
        <f t="shared" si="100"/>
        <v>1250000</v>
      </c>
      <c r="H1359" s="189">
        <v>0.7</v>
      </c>
      <c r="I1359" s="119">
        <f t="shared" si="99"/>
        <v>375000</v>
      </c>
    </row>
    <row r="1360" spans="1:9">
      <c r="A1360" s="42" t="s">
        <v>3551</v>
      </c>
      <c r="B1360" s="44" t="s">
        <v>3552</v>
      </c>
      <c r="C1360" s="38" t="s">
        <v>3553</v>
      </c>
      <c r="D1360" s="43" t="s">
        <v>3550</v>
      </c>
      <c r="E1360" s="43" t="s">
        <v>502</v>
      </c>
      <c r="F1360" s="149">
        <v>30</v>
      </c>
      <c r="G1360" s="118">
        <f t="shared" si="100"/>
        <v>1500000</v>
      </c>
      <c r="H1360" s="189">
        <v>0.7</v>
      </c>
      <c r="I1360" s="119">
        <f t="shared" si="99"/>
        <v>450000</v>
      </c>
    </row>
    <row r="1361" spans="1:9">
      <c r="A1361" s="42" t="s">
        <v>3504</v>
      </c>
      <c r="B1361" s="44" t="s">
        <v>3505</v>
      </c>
      <c r="C1361" s="38" t="s">
        <v>3506</v>
      </c>
      <c r="D1361" s="43" t="s">
        <v>3503</v>
      </c>
      <c r="E1361" s="43" t="s">
        <v>37</v>
      </c>
      <c r="F1361" s="149">
        <v>26</v>
      </c>
      <c r="G1361" s="118">
        <f t="shared" si="100"/>
        <v>1300000</v>
      </c>
      <c r="H1361" s="189">
        <v>0.7</v>
      </c>
      <c r="I1361" s="119">
        <f t="shared" si="99"/>
        <v>390000</v>
      </c>
    </row>
    <row r="1362" spans="1:9">
      <c r="A1362" s="42" t="s">
        <v>3516</v>
      </c>
      <c r="B1362" s="44" t="s">
        <v>3517</v>
      </c>
      <c r="C1362" s="38" t="s">
        <v>3518</v>
      </c>
      <c r="D1362" s="43" t="s">
        <v>3515</v>
      </c>
      <c r="E1362" s="43" t="s">
        <v>37</v>
      </c>
      <c r="F1362" s="149">
        <v>34</v>
      </c>
      <c r="G1362" s="118">
        <f t="shared" si="100"/>
        <v>1700000</v>
      </c>
      <c r="H1362" s="189">
        <v>0.7</v>
      </c>
      <c r="I1362" s="119">
        <f t="shared" si="99"/>
        <v>510000</v>
      </c>
    </row>
    <row r="1363" spans="1:9">
      <c r="A1363" s="42" t="s">
        <v>3520</v>
      </c>
      <c r="B1363" s="44" t="s">
        <v>3521</v>
      </c>
      <c r="C1363" s="38" t="s">
        <v>3522</v>
      </c>
      <c r="D1363" s="43" t="s">
        <v>3519</v>
      </c>
      <c r="E1363" s="43" t="s">
        <v>37</v>
      </c>
      <c r="F1363" s="149">
        <v>69</v>
      </c>
      <c r="G1363" s="118">
        <f t="shared" si="100"/>
        <v>3450000</v>
      </c>
      <c r="H1363" s="189">
        <v>0.7</v>
      </c>
      <c r="I1363" s="119">
        <f t="shared" si="99"/>
        <v>1035000</v>
      </c>
    </row>
    <row r="1364" spans="1:9">
      <c r="A1364" s="42" t="s">
        <v>3539</v>
      </c>
      <c r="B1364" s="44" t="s">
        <v>3540</v>
      </c>
      <c r="C1364" s="38" t="s">
        <v>3541</v>
      </c>
      <c r="D1364" s="43" t="s">
        <v>3538</v>
      </c>
      <c r="E1364" s="43" t="s">
        <v>37</v>
      </c>
      <c r="F1364" s="149">
        <v>29</v>
      </c>
      <c r="G1364" s="118">
        <f t="shared" si="100"/>
        <v>1450000</v>
      </c>
      <c r="H1364" s="189">
        <v>0.7</v>
      </c>
      <c r="I1364" s="119">
        <f t="shared" si="99"/>
        <v>435000</v>
      </c>
    </row>
    <row r="1365" spans="1:9">
      <c r="A1365" s="42" t="s">
        <v>3555</v>
      </c>
      <c r="B1365" s="44" t="s">
        <v>3556</v>
      </c>
      <c r="C1365" s="38" t="s">
        <v>3410</v>
      </c>
      <c r="D1365" s="43" t="s">
        <v>3554</v>
      </c>
      <c r="E1365" s="43" t="s">
        <v>37</v>
      </c>
      <c r="F1365" s="149">
        <v>30</v>
      </c>
      <c r="G1365" s="118">
        <f t="shared" si="100"/>
        <v>1500000</v>
      </c>
      <c r="H1365" s="189">
        <v>0.7</v>
      </c>
      <c r="I1365" s="119">
        <f t="shared" si="99"/>
        <v>450000</v>
      </c>
    </row>
    <row r="1366" spans="1:9">
      <c r="A1366" s="35" t="s">
        <v>3566</v>
      </c>
      <c r="B1366" s="37" t="s">
        <v>3567</v>
      </c>
      <c r="C1366" s="38" t="s">
        <v>3568</v>
      </c>
      <c r="D1366" s="36" t="s">
        <v>3565</v>
      </c>
      <c r="E1366" s="36" t="s">
        <v>61</v>
      </c>
      <c r="F1366" s="151">
        <v>26</v>
      </c>
      <c r="G1366" s="118">
        <f t="shared" si="100"/>
        <v>1300000</v>
      </c>
      <c r="H1366" s="189">
        <v>0.7</v>
      </c>
      <c r="I1366" s="119">
        <f t="shared" si="99"/>
        <v>390000</v>
      </c>
    </row>
    <row r="1367" spans="1:9" s="3" customFormat="1">
      <c r="A1367" s="35"/>
      <c r="B1367" s="37"/>
      <c r="C1367" s="38"/>
      <c r="D1367" s="36"/>
      <c r="E1367" s="36"/>
      <c r="F1367" s="151"/>
      <c r="G1367" s="118"/>
      <c r="H1367" s="189"/>
      <c r="I1367" s="119"/>
    </row>
    <row r="1368" spans="1:9" s="3" customFormat="1" ht="25.5" customHeight="1">
      <c r="A1368" s="35"/>
      <c r="B1368" s="207" t="s">
        <v>9750</v>
      </c>
      <c r="C1368" s="38"/>
      <c r="D1368" s="36"/>
      <c r="E1368" s="36"/>
      <c r="F1368" s="151"/>
      <c r="G1368" s="118"/>
      <c r="H1368" s="189"/>
      <c r="I1368" s="119"/>
    </row>
    <row r="1369" spans="1:9" s="3" customFormat="1">
      <c r="A1369" s="35"/>
      <c r="B1369" s="37"/>
      <c r="C1369" s="38"/>
      <c r="D1369" s="36"/>
      <c r="E1369" s="36"/>
      <c r="F1369" s="151"/>
      <c r="G1369" s="118"/>
      <c r="H1369" s="189"/>
      <c r="I1369" s="119"/>
    </row>
    <row r="1370" spans="1:9" ht="15.75">
      <c r="A1370" s="15" t="s">
        <v>8287</v>
      </c>
      <c r="B1370" s="18" t="s">
        <v>8288</v>
      </c>
      <c r="C1370" s="9" t="s">
        <v>8289</v>
      </c>
      <c r="D1370" s="9">
        <v>1251002</v>
      </c>
      <c r="E1370" s="227">
        <v>2016</v>
      </c>
      <c r="F1370" s="141">
        <v>12</v>
      </c>
      <c r="G1370" s="118">
        <f>F1370*50000</f>
        <v>600000</v>
      </c>
      <c r="H1370" s="188">
        <v>0.1</v>
      </c>
      <c r="I1370" s="118">
        <f>G1370*90%</f>
        <v>540000</v>
      </c>
    </row>
    <row r="1371" spans="1:9" ht="15.75">
      <c r="A1371" s="15" t="s">
        <v>8284</v>
      </c>
      <c r="B1371" s="18" t="s">
        <v>8285</v>
      </c>
      <c r="C1371" s="9" t="s">
        <v>8286</v>
      </c>
      <c r="D1371" s="9">
        <v>1251001</v>
      </c>
      <c r="E1371" s="227">
        <v>2016</v>
      </c>
      <c r="F1371" s="141">
        <v>12</v>
      </c>
      <c r="G1371" s="118">
        <f>F1371*50000</f>
        <v>600000</v>
      </c>
      <c r="H1371" s="188">
        <v>0.1</v>
      </c>
      <c r="I1371" s="118">
        <f>G1371*90%</f>
        <v>540000</v>
      </c>
    </row>
    <row r="1372" spans="1:9">
      <c r="A1372" s="127" t="s">
        <v>3654</v>
      </c>
      <c r="B1372" s="57" t="s">
        <v>3655</v>
      </c>
      <c r="C1372" s="41" t="s">
        <v>2259</v>
      </c>
      <c r="D1372" s="24" t="s">
        <v>3653</v>
      </c>
      <c r="E1372" s="24" t="s">
        <v>140</v>
      </c>
      <c r="F1372" s="175">
        <v>155</v>
      </c>
      <c r="G1372" s="118">
        <f>F1372*35000</f>
        <v>5425000</v>
      </c>
      <c r="H1372" s="189">
        <v>0.7</v>
      </c>
      <c r="I1372" s="119">
        <f t="shared" ref="I1372:I1377" si="101">G1372*30%</f>
        <v>1627500</v>
      </c>
    </row>
    <row r="1373" spans="1:9">
      <c r="A1373" s="132" t="s">
        <v>3646</v>
      </c>
      <c r="B1373" s="94" t="s">
        <v>3647</v>
      </c>
      <c r="C1373" s="38" t="s">
        <v>3648</v>
      </c>
      <c r="D1373" s="48" t="s">
        <v>3645</v>
      </c>
      <c r="E1373" s="82" t="s">
        <v>75</v>
      </c>
      <c r="F1373" s="187">
        <v>49</v>
      </c>
      <c r="G1373" s="118">
        <f>F1373*35000</f>
        <v>1715000</v>
      </c>
      <c r="H1373" s="189">
        <v>0.7</v>
      </c>
      <c r="I1373" s="119">
        <f t="shared" si="101"/>
        <v>514500</v>
      </c>
    </row>
    <row r="1374" spans="1:9">
      <c r="A1374" s="132" t="s">
        <v>3650</v>
      </c>
      <c r="B1374" s="94" t="s">
        <v>3651</v>
      </c>
      <c r="C1374" s="38" t="s">
        <v>3652</v>
      </c>
      <c r="D1374" s="48" t="s">
        <v>3649</v>
      </c>
      <c r="E1374" s="82" t="s">
        <v>75</v>
      </c>
      <c r="F1374" s="179">
        <v>92</v>
      </c>
      <c r="G1374" s="118">
        <f>F1374*35000</f>
        <v>3220000</v>
      </c>
      <c r="H1374" s="189">
        <v>0.7</v>
      </c>
      <c r="I1374" s="119">
        <f t="shared" si="101"/>
        <v>966000</v>
      </c>
    </row>
    <row r="1375" spans="1:9">
      <c r="A1375" s="47" t="s">
        <v>3636</v>
      </c>
      <c r="B1375" s="49" t="s">
        <v>3637</v>
      </c>
      <c r="C1375" s="38" t="s">
        <v>3638</v>
      </c>
      <c r="D1375" s="48" t="s">
        <v>3635</v>
      </c>
      <c r="E1375" s="48" t="s">
        <v>80</v>
      </c>
      <c r="F1375" s="179">
        <v>115</v>
      </c>
      <c r="G1375" s="118">
        <f>F1375*35000</f>
        <v>4025000</v>
      </c>
      <c r="H1375" s="189">
        <v>0.7</v>
      </c>
      <c r="I1375" s="119">
        <f t="shared" si="101"/>
        <v>1207500</v>
      </c>
    </row>
    <row r="1376" spans="1:9">
      <c r="A1376" s="45" t="s">
        <v>3640</v>
      </c>
      <c r="B1376" s="50" t="s">
        <v>3641</v>
      </c>
      <c r="C1376" s="38" t="s">
        <v>79</v>
      </c>
      <c r="D1376" s="43" t="s">
        <v>3639</v>
      </c>
      <c r="E1376" s="46" t="s">
        <v>12</v>
      </c>
      <c r="F1376" s="154">
        <v>16</v>
      </c>
      <c r="G1376" s="118">
        <f>F1376*50000</f>
        <v>800000</v>
      </c>
      <c r="H1376" s="189">
        <v>0.7</v>
      </c>
      <c r="I1376" s="119">
        <f t="shared" si="101"/>
        <v>240000</v>
      </c>
    </row>
    <row r="1377" spans="1:9">
      <c r="A1377" s="45" t="s">
        <v>3643</v>
      </c>
      <c r="B1377" s="50" t="s">
        <v>3644</v>
      </c>
      <c r="C1377" s="38" t="s">
        <v>79</v>
      </c>
      <c r="D1377" s="43" t="s">
        <v>3642</v>
      </c>
      <c r="E1377" s="46" t="s">
        <v>33</v>
      </c>
      <c r="F1377" s="154">
        <v>16</v>
      </c>
      <c r="G1377" s="118">
        <f>F1377*50000</f>
        <v>800000</v>
      </c>
      <c r="H1377" s="189">
        <v>0.7</v>
      </c>
      <c r="I1377" s="119">
        <f t="shared" si="101"/>
        <v>240000</v>
      </c>
    </row>
    <row r="1378" spans="1:9" s="3" customFormat="1">
      <c r="A1378" s="47" t="s">
        <v>3657</v>
      </c>
      <c r="B1378" s="49" t="s">
        <v>3658</v>
      </c>
      <c r="C1378" s="38" t="s">
        <v>3659</v>
      </c>
      <c r="D1378" s="48" t="s">
        <v>3656</v>
      </c>
      <c r="E1378" s="48" t="s">
        <v>12</v>
      </c>
      <c r="F1378" s="186">
        <v>175</v>
      </c>
      <c r="G1378" s="118">
        <f>F1378*35000</f>
        <v>6125000</v>
      </c>
      <c r="H1378" s="189">
        <v>0.7</v>
      </c>
      <c r="I1378" s="119">
        <f t="shared" ref="I1378" si="102">G1378*30%</f>
        <v>1837500</v>
      </c>
    </row>
    <row r="1379" spans="1:9" s="3" customFormat="1">
      <c r="A1379" s="47"/>
      <c r="B1379" s="49"/>
      <c r="C1379" s="38"/>
      <c r="D1379" s="48"/>
      <c r="E1379" s="48"/>
      <c r="F1379" s="186"/>
      <c r="G1379" s="118"/>
      <c r="H1379" s="189"/>
      <c r="I1379" s="119"/>
    </row>
    <row r="1380" spans="1:9" s="3" customFormat="1" ht="25.5" customHeight="1">
      <c r="A1380" s="15"/>
      <c r="B1380" s="208" t="s">
        <v>3663</v>
      </c>
      <c r="C1380" s="9"/>
      <c r="D1380" s="9"/>
      <c r="E1380" s="9"/>
      <c r="F1380" s="141"/>
      <c r="G1380" s="118"/>
      <c r="H1380" s="188"/>
      <c r="I1380" s="118"/>
    </row>
    <row r="1381" spans="1:9" s="3" customFormat="1">
      <c r="A1381" s="15"/>
      <c r="B1381" s="18"/>
      <c r="C1381" s="9"/>
      <c r="D1381" s="9"/>
      <c r="E1381" s="9"/>
      <c r="F1381" s="141"/>
      <c r="G1381" s="118"/>
      <c r="H1381" s="188"/>
      <c r="I1381" s="118"/>
    </row>
    <row r="1382" spans="1:9">
      <c r="A1382" s="56" t="s">
        <v>3661</v>
      </c>
      <c r="B1382" s="57" t="s">
        <v>3662</v>
      </c>
      <c r="C1382" s="24" t="s">
        <v>3663</v>
      </c>
      <c r="D1382" s="24" t="s">
        <v>3660</v>
      </c>
      <c r="E1382" s="24" t="s">
        <v>106</v>
      </c>
      <c r="F1382" s="139">
        <v>17</v>
      </c>
      <c r="G1382" s="118">
        <f t="shared" ref="G1382:G1400" si="103">F1382*50000</f>
        <v>850000</v>
      </c>
      <c r="H1382" s="189">
        <v>0.7</v>
      </c>
      <c r="I1382" s="119">
        <f t="shared" ref="I1382:I1400" si="104">G1382*30%</f>
        <v>255000</v>
      </c>
    </row>
    <row r="1383" spans="1:9">
      <c r="A1383" s="56" t="s">
        <v>3665</v>
      </c>
      <c r="B1383" s="57" t="s">
        <v>3666</v>
      </c>
      <c r="C1383" s="24" t="s">
        <v>3663</v>
      </c>
      <c r="D1383" s="24" t="s">
        <v>3664</v>
      </c>
      <c r="E1383" s="24" t="s">
        <v>106</v>
      </c>
      <c r="F1383" s="139">
        <v>17</v>
      </c>
      <c r="G1383" s="118">
        <f t="shared" si="103"/>
        <v>850000</v>
      </c>
      <c r="H1383" s="189">
        <v>0.7</v>
      </c>
      <c r="I1383" s="119">
        <f t="shared" si="104"/>
        <v>255000</v>
      </c>
    </row>
    <row r="1384" spans="1:9">
      <c r="A1384" s="56" t="s">
        <v>3668</v>
      </c>
      <c r="B1384" s="57" t="s">
        <v>3669</v>
      </c>
      <c r="C1384" s="24" t="s">
        <v>3663</v>
      </c>
      <c r="D1384" s="24" t="s">
        <v>3667</v>
      </c>
      <c r="E1384" s="24" t="s">
        <v>106</v>
      </c>
      <c r="F1384" s="139">
        <v>17</v>
      </c>
      <c r="G1384" s="118">
        <f t="shared" si="103"/>
        <v>850000</v>
      </c>
      <c r="H1384" s="189">
        <v>0.7</v>
      </c>
      <c r="I1384" s="119">
        <f t="shared" si="104"/>
        <v>255000</v>
      </c>
    </row>
    <row r="1385" spans="1:9">
      <c r="A1385" s="56" t="s">
        <v>3671</v>
      </c>
      <c r="B1385" s="57" t="s">
        <v>3672</v>
      </c>
      <c r="C1385" s="24" t="s">
        <v>3663</v>
      </c>
      <c r="D1385" s="24" t="s">
        <v>3670</v>
      </c>
      <c r="E1385" s="24" t="s">
        <v>106</v>
      </c>
      <c r="F1385" s="139">
        <v>17</v>
      </c>
      <c r="G1385" s="118">
        <f t="shared" si="103"/>
        <v>850000</v>
      </c>
      <c r="H1385" s="189">
        <v>0.7</v>
      </c>
      <c r="I1385" s="119">
        <f t="shared" si="104"/>
        <v>255000</v>
      </c>
    </row>
    <row r="1386" spans="1:9">
      <c r="A1386" s="56" t="s">
        <v>3674</v>
      </c>
      <c r="B1386" s="57" t="s">
        <v>3675</v>
      </c>
      <c r="C1386" s="24" t="s">
        <v>3663</v>
      </c>
      <c r="D1386" s="24" t="s">
        <v>3673</v>
      </c>
      <c r="E1386" s="24" t="s">
        <v>106</v>
      </c>
      <c r="F1386" s="139">
        <v>17</v>
      </c>
      <c r="G1386" s="118">
        <f t="shared" si="103"/>
        <v>850000</v>
      </c>
      <c r="H1386" s="189">
        <v>0.7</v>
      </c>
      <c r="I1386" s="119">
        <f t="shared" si="104"/>
        <v>255000</v>
      </c>
    </row>
    <row r="1387" spans="1:9">
      <c r="A1387" s="56" t="s">
        <v>3677</v>
      </c>
      <c r="B1387" s="57" t="s">
        <v>3678</v>
      </c>
      <c r="C1387" s="24" t="s">
        <v>3663</v>
      </c>
      <c r="D1387" s="24" t="s">
        <v>3676</v>
      </c>
      <c r="E1387" s="24" t="s">
        <v>106</v>
      </c>
      <c r="F1387" s="139">
        <v>17</v>
      </c>
      <c r="G1387" s="118">
        <f t="shared" si="103"/>
        <v>850000</v>
      </c>
      <c r="H1387" s="189">
        <v>0.7</v>
      </c>
      <c r="I1387" s="119">
        <f t="shared" si="104"/>
        <v>255000</v>
      </c>
    </row>
    <row r="1388" spans="1:9">
      <c r="A1388" s="56" t="s">
        <v>3680</v>
      </c>
      <c r="B1388" s="57" t="s">
        <v>3681</v>
      </c>
      <c r="C1388" s="24" t="s">
        <v>3663</v>
      </c>
      <c r="D1388" s="24" t="s">
        <v>3679</v>
      </c>
      <c r="E1388" s="24" t="s">
        <v>106</v>
      </c>
      <c r="F1388" s="139">
        <v>17</v>
      </c>
      <c r="G1388" s="118">
        <f t="shared" si="103"/>
        <v>850000</v>
      </c>
      <c r="H1388" s="189">
        <v>0.7</v>
      </c>
      <c r="I1388" s="119">
        <f t="shared" si="104"/>
        <v>255000</v>
      </c>
    </row>
    <row r="1389" spans="1:9">
      <c r="A1389" s="56" t="s">
        <v>3683</v>
      </c>
      <c r="B1389" s="57" t="s">
        <v>3684</v>
      </c>
      <c r="C1389" s="24" t="s">
        <v>3663</v>
      </c>
      <c r="D1389" s="24" t="s">
        <v>3682</v>
      </c>
      <c r="E1389" s="24" t="s">
        <v>106</v>
      </c>
      <c r="F1389" s="139">
        <v>33</v>
      </c>
      <c r="G1389" s="118">
        <f t="shared" si="103"/>
        <v>1650000</v>
      </c>
      <c r="H1389" s="189">
        <v>0.7</v>
      </c>
      <c r="I1389" s="119">
        <f t="shared" si="104"/>
        <v>495000</v>
      </c>
    </row>
    <row r="1390" spans="1:9">
      <c r="A1390" s="56" t="s">
        <v>3686</v>
      </c>
      <c r="B1390" s="57" t="s">
        <v>3687</v>
      </c>
      <c r="C1390" s="24" t="s">
        <v>3663</v>
      </c>
      <c r="D1390" s="24" t="s">
        <v>3685</v>
      </c>
      <c r="E1390" s="24" t="s">
        <v>106</v>
      </c>
      <c r="F1390" s="139">
        <v>33</v>
      </c>
      <c r="G1390" s="118">
        <f t="shared" si="103"/>
        <v>1650000</v>
      </c>
      <c r="H1390" s="189">
        <v>0.7</v>
      </c>
      <c r="I1390" s="119">
        <f t="shared" si="104"/>
        <v>495000</v>
      </c>
    </row>
    <row r="1391" spans="1:9">
      <c r="A1391" s="56" t="s">
        <v>3689</v>
      </c>
      <c r="B1391" s="57" t="s">
        <v>3690</v>
      </c>
      <c r="C1391" s="24" t="s">
        <v>3663</v>
      </c>
      <c r="D1391" s="24" t="s">
        <v>3688</v>
      </c>
      <c r="E1391" s="24" t="s">
        <v>106</v>
      </c>
      <c r="F1391" s="139">
        <v>33</v>
      </c>
      <c r="G1391" s="118">
        <f t="shared" si="103"/>
        <v>1650000</v>
      </c>
      <c r="H1391" s="189">
        <v>0.7</v>
      </c>
      <c r="I1391" s="119">
        <f t="shared" si="104"/>
        <v>495000</v>
      </c>
    </row>
    <row r="1392" spans="1:9">
      <c r="A1392" s="56" t="s">
        <v>3692</v>
      </c>
      <c r="B1392" s="57" t="s">
        <v>3693</v>
      </c>
      <c r="C1392" s="24" t="s">
        <v>3663</v>
      </c>
      <c r="D1392" s="24" t="s">
        <v>3691</v>
      </c>
      <c r="E1392" s="24" t="s">
        <v>106</v>
      </c>
      <c r="F1392" s="139">
        <v>33</v>
      </c>
      <c r="G1392" s="118">
        <f t="shared" si="103"/>
        <v>1650000</v>
      </c>
      <c r="H1392" s="189">
        <v>0.7</v>
      </c>
      <c r="I1392" s="119">
        <f t="shared" si="104"/>
        <v>495000</v>
      </c>
    </row>
    <row r="1393" spans="1:9">
      <c r="A1393" s="56" t="s">
        <v>3695</v>
      </c>
      <c r="B1393" s="57" t="s">
        <v>3696</v>
      </c>
      <c r="C1393" s="24" t="s">
        <v>3663</v>
      </c>
      <c r="D1393" s="24" t="s">
        <v>3694</v>
      </c>
      <c r="E1393" s="24" t="s">
        <v>106</v>
      </c>
      <c r="F1393" s="139">
        <v>102</v>
      </c>
      <c r="G1393" s="118">
        <f t="shared" si="103"/>
        <v>5100000</v>
      </c>
      <c r="H1393" s="189">
        <v>0.7</v>
      </c>
      <c r="I1393" s="119">
        <f t="shared" si="104"/>
        <v>1530000</v>
      </c>
    </row>
    <row r="1394" spans="1:9">
      <c r="A1394" s="56" t="s">
        <v>3698</v>
      </c>
      <c r="B1394" s="57" t="s">
        <v>3699</v>
      </c>
      <c r="C1394" s="24" t="s">
        <v>3663</v>
      </c>
      <c r="D1394" s="24" t="s">
        <v>3697</v>
      </c>
      <c r="E1394" s="24" t="s">
        <v>106</v>
      </c>
      <c r="F1394" s="139">
        <v>102</v>
      </c>
      <c r="G1394" s="118">
        <f t="shared" si="103"/>
        <v>5100000</v>
      </c>
      <c r="H1394" s="189">
        <v>0.7</v>
      </c>
      <c r="I1394" s="119">
        <f t="shared" si="104"/>
        <v>1530000</v>
      </c>
    </row>
    <row r="1395" spans="1:9">
      <c r="A1395" s="56" t="s">
        <v>3701</v>
      </c>
      <c r="B1395" s="57" t="s">
        <v>3702</v>
      </c>
      <c r="C1395" s="24" t="s">
        <v>3663</v>
      </c>
      <c r="D1395" s="24" t="s">
        <v>3700</v>
      </c>
      <c r="E1395" s="24" t="s">
        <v>106</v>
      </c>
      <c r="F1395" s="139">
        <v>102</v>
      </c>
      <c r="G1395" s="118">
        <f t="shared" si="103"/>
        <v>5100000</v>
      </c>
      <c r="H1395" s="189">
        <v>0.7</v>
      </c>
      <c r="I1395" s="119">
        <f t="shared" si="104"/>
        <v>1530000</v>
      </c>
    </row>
    <row r="1396" spans="1:9">
      <c r="A1396" s="56" t="s">
        <v>3704</v>
      </c>
      <c r="B1396" s="57" t="s">
        <v>3705</v>
      </c>
      <c r="C1396" s="24" t="s">
        <v>3663</v>
      </c>
      <c r="D1396" s="24" t="s">
        <v>3703</v>
      </c>
      <c r="E1396" s="24" t="s">
        <v>106</v>
      </c>
      <c r="F1396" s="139">
        <v>102</v>
      </c>
      <c r="G1396" s="118">
        <f t="shared" si="103"/>
        <v>5100000</v>
      </c>
      <c r="H1396" s="189">
        <v>0.7</v>
      </c>
      <c r="I1396" s="119">
        <f t="shared" si="104"/>
        <v>1530000</v>
      </c>
    </row>
    <row r="1397" spans="1:9">
      <c r="A1397" s="56" t="s">
        <v>3707</v>
      </c>
      <c r="B1397" s="57" t="s">
        <v>3708</v>
      </c>
      <c r="C1397" s="24" t="s">
        <v>3663</v>
      </c>
      <c r="D1397" s="24" t="s">
        <v>3706</v>
      </c>
      <c r="E1397" s="24" t="s">
        <v>106</v>
      </c>
      <c r="F1397" s="139">
        <v>115</v>
      </c>
      <c r="G1397" s="118">
        <f t="shared" si="103"/>
        <v>5750000</v>
      </c>
      <c r="H1397" s="189">
        <v>0.7</v>
      </c>
      <c r="I1397" s="119">
        <f t="shared" si="104"/>
        <v>1725000</v>
      </c>
    </row>
    <row r="1398" spans="1:9">
      <c r="A1398" s="56" t="s">
        <v>3710</v>
      </c>
      <c r="B1398" s="57" t="s">
        <v>3711</v>
      </c>
      <c r="C1398" s="24" t="s">
        <v>3663</v>
      </c>
      <c r="D1398" s="24" t="s">
        <v>3709</v>
      </c>
      <c r="E1398" s="24" t="s">
        <v>106</v>
      </c>
      <c r="F1398" s="139">
        <v>115</v>
      </c>
      <c r="G1398" s="118">
        <f t="shared" si="103"/>
        <v>5750000</v>
      </c>
      <c r="H1398" s="189">
        <v>0.7</v>
      </c>
      <c r="I1398" s="119">
        <f t="shared" si="104"/>
        <v>1725000</v>
      </c>
    </row>
    <row r="1399" spans="1:9">
      <c r="A1399" s="56" t="s">
        <v>3713</v>
      </c>
      <c r="B1399" s="57" t="s">
        <v>3714</v>
      </c>
      <c r="C1399" s="24" t="s">
        <v>3663</v>
      </c>
      <c r="D1399" s="24" t="s">
        <v>3712</v>
      </c>
      <c r="E1399" s="24" t="s">
        <v>106</v>
      </c>
      <c r="F1399" s="139">
        <v>115</v>
      </c>
      <c r="G1399" s="118">
        <f t="shared" si="103"/>
        <v>5750000</v>
      </c>
      <c r="H1399" s="189">
        <v>0.7</v>
      </c>
      <c r="I1399" s="119">
        <f t="shared" si="104"/>
        <v>1725000</v>
      </c>
    </row>
    <row r="1400" spans="1:9">
      <c r="A1400" s="56" t="s">
        <v>3716</v>
      </c>
      <c r="B1400" s="57" t="s">
        <v>3717</v>
      </c>
      <c r="C1400" s="24" t="s">
        <v>3663</v>
      </c>
      <c r="D1400" s="24" t="s">
        <v>3715</v>
      </c>
      <c r="E1400" s="24" t="s">
        <v>106</v>
      </c>
      <c r="F1400" s="139">
        <v>115</v>
      </c>
      <c r="G1400" s="118">
        <f t="shared" si="103"/>
        <v>5750000</v>
      </c>
      <c r="H1400" s="189">
        <v>0.7</v>
      </c>
      <c r="I1400" s="119">
        <f t="shared" si="104"/>
        <v>1725000</v>
      </c>
    </row>
    <row r="1401" spans="1:9" s="3" customFormat="1">
      <c r="A1401" s="56"/>
      <c r="B1401" s="57"/>
      <c r="C1401" s="24"/>
      <c r="D1401" s="24"/>
      <c r="E1401" s="24"/>
      <c r="F1401" s="139"/>
      <c r="G1401" s="118"/>
      <c r="H1401" s="189"/>
      <c r="I1401" s="119"/>
    </row>
    <row r="1402" spans="1:9" s="3" customFormat="1" ht="23.25" customHeight="1">
      <c r="A1402" s="56"/>
      <c r="B1402" s="209" t="s">
        <v>9751</v>
      </c>
      <c r="C1402" s="24"/>
      <c r="D1402" s="24"/>
      <c r="E1402" s="24"/>
      <c r="F1402" s="139"/>
      <c r="G1402" s="118"/>
      <c r="H1402" s="189"/>
      <c r="I1402" s="119"/>
    </row>
    <row r="1403" spans="1:9" s="3" customFormat="1">
      <c r="A1403" s="56"/>
      <c r="B1403" s="57"/>
      <c r="C1403" s="24"/>
      <c r="D1403" s="24"/>
      <c r="E1403" s="24"/>
      <c r="F1403" s="139"/>
      <c r="G1403" s="118"/>
      <c r="H1403" s="189"/>
      <c r="I1403" s="119"/>
    </row>
    <row r="1404" spans="1:9">
      <c r="A1404" s="47" t="s">
        <v>3730</v>
      </c>
      <c r="B1404" s="49" t="s">
        <v>3731</v>
      </c>
      <c r="C1404" s="38" t="s">
        <v>3732</v>
      </c>
      <c r="D1404" s="48" t="s">
        <v>3729</v>
      </c>
      <c r="E1404" s="48" t="s">
        <v>75</v>
      </c>
      <c r="F1404" s="147">
        <v>70</v>
      </c>
      <c r="G1404" s="118">
        <f t="shared" ref="G1404:G1411" si="105">F1404*50000</f>
        <v>3500000</v>
      </c>
      <c r="H1404" s="189">
        <v>0.7</v>
      </c>
      <c r="I1404" s="119">
        <f t="shared" ref="I1404:I1411" si="106">G1404*30%</f>
        <v>1050000</v>
      </c>
    </row>
    <row r="1405" spans="1:9">
      <c r="A1405" s="47" t="s">
        <v>3738</v>
      </c>
      <c r="B1405" s="49" t="s">
        <v>3739</v>
      </c>
      <c r="C1405" s="38" t="s">
        <v>3740</v>
      </c>
      <c r="D1405" s="48" t="s">
        <v>3737</v>
      </c>
      <c r="E1405" s="48" t="s">
        <v>75</v>
      </c>
      <c r="F1405" s="147">
        <v>70</v>
      </c>
      <c r="G1405" s="118">
        <f t="shared" si="105"/>
        <v>3500000</v>
      </c>
      <c r="H1405" s="189">
        <v>0.7</v>
      </c>
      <c r="I1405" s="119">
        <f t="shared" si="106"/>
        <v>1050000</v>
      </c>
    </row>
    <row r="1406" spans="1:9">
      <c r="A1406" s="47" t="s">
        <v>3742</v>
      </c>
      <c r="B1406" s="49" t="s">
        <v>3743</v>
      </c>
      <c r="C1406" s="38" t="s">
        <v>3744</v>
      </c>
      <c r="D1406" s="48" t="s">
        <v>3741</v>
      </c>
      <c r="E1406" s="48" t="s">
        <v>75</v>
      </c>
      <c r="F1406" s="147">
        <v>80</v>
      </c>
      <c r="G1406" s="118">
        <f t="shared" si="105"/>
        <v>4000000</v>
      </c>
      <c r="H1406" s="189">
        <v>0.7</v>
      </c>
      <c r="I1406" s="119">
        <f t="shared" si="106"/>
        <v>1200000</v>
      </c>
    </row>
    <row r="1407" spans="1:9">
      <c r="A1407" s="47" t="s">
        <v>3746</v>
      </c>
      <c r="B1407" s="49" t="s">
        <v>3747</v>
      </c>
      <c r="C1407" s="38" t="s">
        <v>3748</v>
      </c>
      <c r="D1407" s="48" t="s">
        <v>3745</v>
      </c>
      <c r="E1407" s="48" t="s">
        <v>75</v>
      </c>
      <c r="F1407" s="147">
        <v>70</v>
      </c>
      <c r="G1407" s="118">
        <f t="shared" si="105"/>
        <v>3500000</v>
      </c>
      <c r="H1407" s="189">
        <v>0.7</v>
      </c>
      <c r="I1407" s="119">
        <f t="shared" si="106"/>
        <v>1050000</v>
      </c>
    </row>
    <row r="1408" spans="1:9">
      <c r="A1408" s="47" t="s">
        <v>3734</v>
      </c>
      <c r="B1408" s="49" t="s">
        <v>3735</v>
      </c>
      <c r="C1408" s="38" t="s">
        <v>3736</v>
      </c>
      <c r="D1408" s="48" t="s">
        <v>3733</v>
      </c>
      <c r="E1408" s="48" t="s">
        <v>80</v>
      </c>
      <c r="F1408" s="147">
        <v>75</v>
      </c>
      <c r="G1408" s="118">
        <f t="shared" si="105"/>
        <v>3750000</v>
      </c>
      <c r="H1408" s="189">
        <v>0.7</v>
      </c>
      <c r="I1408" s="119">
        <f t="shared" si="106"/>
        <v>1125000</v>
      </c>
    </row>
    <row r="1409" spans="1:9">
      <c r="A1409" s="56" t="s">
        <v>3719</v>
      </c>
      <c r="B1409" s="57" t="s">
        <v>3720</v>
      </c>
      <c r="C1409" s="24" t="s">
        <v>86</v>
      </c>
      <c r="D1409" s="24" t="s">
        <v>3718</v>
      </c>
      <c r="E1409" s="24" t="s">
        <v>12</v>
      </c>
      <c r="F1409" s="139">
        <v>18</v>
      </c>
      <c r="G1409" s="118">
        <f t="shared" si="105"/>
        <v>900000</v>
      </c>
      <c r="H1409" s="189">
        <v>0.7</v>
      </c>
      <c r="I1409" s="119">
        <f t="shared" si="106"/>
        <v>270000</v>
      </c>
    </row>
    <row r="1410" spans="1:9">
      <c r="A1410" s="42" t="s">
        <v>3722</v>
      </c>
      <c r="B1410" s="44" t="s">
        <v>3723</v>
      </c>
      <c r="C1410" s="38" t="s">
        <v>3724</v>
      </c>
      <c r="D1410" s="43" t="s">
        <v>3721</v>
      </c>
      <c r="E1410" s="43" t="s">
        <v>33</v>
      </c>
      <c r="F1410" s="149">
        <v>50</v>
      </c>
      <c r="G1410" s="118">
        <f t="shared" si="105"/>
        <v>2500000</v>
      </c>
      <c r="H1410" s="189">
        <v>0.7</v>
      </c>
      <c r="I1410" s="119">
        <f t="shared" si="106"/>
        <v>750000</v>
      </c>
    </row>
    <row r="1411" spans="1:9">
      <c r="A1411" s="35" t="s">
        <v>3726</v>
      </c>
      <c r="B1411" s="37" t="s">
        <v>3727</v>
      </c>
      <c r="C1411" s="38" t="s">
        <v>3728</v>
      </c>
      <c r="D1411" s="36" t="s">
        <v>3725</v>
      </c>
      <c r="E1411" s="36" t="s">
        <v>1448</v>
      </c>
      <c r="F1411" s="151">
        <v>29</v>
      </c>
      <c r="G1411" s="118">
        <f t="shared" si="105"/>
        <v>1450000</v>
      </c>
      <c r="H1411" s="189">
        <v>0.7</v>
      </c>
      <c r="I1411" s="119">
        <f t="shared" si="106"/>
        <v>435000</v>
      </c>
    </row>
    <row r="1412" spans="1:9" s="3" customFormat="1">
      <c r="A1412" s="35"/>
      <c r="B1412" s="37"/>
      <c r="C1412" s="38"/>
      <c r="D1412" s="36"/>
      <c r="E1412" s="36"/>
      <c r="F1412" s="151"/>
      <c r="G1412" s="118"/>
      <c r="H1412" s="189"/>
      <c r="I1412" s="119"/>
    </row>
    <row r="1413" spans="1:9" s="3" customFormat="1" ht="25.5" customHeight="1">
      <c r="A1413" s="35"/>
      <c r="B1413" s="205" t="s">
        <v>9752</v>
      </c>
      <c r="C1413" s="38"/>
      <c r="D1413" s="36"/>
      <c r="E1413" s="36"/>
      <c r="F1413" s="151"/>
      <c r="G1413" s="118"/>
      <c r="H1413" s="189"/>
      <c r="I1413" s="119"/>
    </row>
    <row r="1414" spans="1:9" s="3" customFormat="1">
      <c r="A1414" s="56"/>
      <c r="B1414" s="59"/>
      <c r="C1414" s="24"/>
      <c r="D1414" s="24"/>
      <c r="E1414" s="24"/>
      <c r="F1414" s="139"/>
      <c r="G1414" s="118"/>
      <c r="H1414" s="188"/>
      <c r="I1414" s="118"/>
    </row>
    <row r="1415" spans="1:9" s="3" customFormat="1">
      <c r="A1415" s="56" t="s">
        <v>3845</v>
      </c>
      <c r="B1415" s="59" t="s">
        <v>3846</v>
      </c>
      <c r="C1415" s="24" t="s">
        <v>3847</v>
      </c>
      <c r="D1415" s="24" t="s">
        <v>3844</v>
      </c>
      <c r="E1415" s="24" t="s">
        <v>140</v>
      </c>
      <c r="F1415" s="139">
        <v>25</v>
      </c>
      <c r="G1415" s="118">
        <f t="shared" ref="G1415:G1434" si="107">F1415*50000</f>
        <v>1250000</v>
      </c>
      <c r="H1415" s="188">
        <v>0.1</v>
      </c>
      <c r="I1415" s="118">
        <f>G1415*90%</f>
        <v>1125000</v>
      </c>
    </row>
    <row r="1416" spans="1:9">
      <c r="A1416" s="56" t="s">
        <v>3849</v>
      </c>
      <c r="B1416" s="59" t="s">
        <v>3850</v>
      </c>
      <c r="C1416" s="24" t="s">
        <v>3851</v>
      </c>
      <c r="D1416" s="24" t="s">
        <v>3848</v>
      </c>
      <c r="E1416" s="24" t="s">
        <v>135</v>
      </c>
      <c r="F1416" s="139">
        <v>45</v>
      </c>
      <c r="G1416" s="118">
        <f t="shared" si="107"/>
        <v>2250000</v>
      </c>
      <c r="H1416" s="188">
        <v>0.1</v>
      </c>
      <c r="I1416" s="118">
        <f>G1416*90%</f>
        <v>2025000</v>
      </c>
    </row>
    <row r="1417" spans="1:9">
      <c r="A1417" s="22">
        <v>9780521618557</v>
      </c>
      <c r="B1417" s="122" t="s">
        <v>9698</v>
      </c>
      <c r="C1417" s="120" t="s">
        <v>9699</v>
      </c>
      <c r="D1417" s="9">
        <v>2021003</v>
      </c>
      <c r="E1417" s="9">
        <v>2013</v>
      </c>
      <c r="F1417" s="141">
        <v>40</v>
      </c>
      <c r="G1417" s="118">
        <f t="shared" si="107"/>
        <v>2000000</v>
      </c>
      <c r="H1417" s="188">
        <v>0.1</v>
      </c>
      <c r="I1417" s="118">
        <f>G1417*90%</f>
        <v>1800000</v>
      </c>
    </row>
    <row r="1418" spans="1:9">
      <c r="A1418" s="47" t="s">
        <v>3761</v>
      </c>
      <c r="B1418" s="49" t="s">
        <v>3762</v>
      </c>
      <c r="C1418" s="38" t="s">
        <v>3763</v>
      </c>
      <c r="D1418" s="48" t="s">
        <v>3760</v>
      </c>
      <c r="E1418" s="48" t="s">
        <v>80</v>
      </c>
      <c r="F1418" s="147">
        <v>20</v>
      </c>
      <c r="G1418" s="118">
        <f t="shared" si="107"/>
        <v>1000000</v>
      </c>
      <c r="H1418" s="189">
        <v>0.7</v>
      </c>
      <c r="I1418" s="119">
        <f t="shared" ref="I1418:I1442" si="108">G1418*30%</f>
        <v>300000</v>
      </c>
    </row>
    <row r="1419" spans="1:9">
      <c r="A1419" s="47" t="s">
        <v>3788</v>
      </c>
      <c r="B1419" s="49" t="s">
        <v>3789</v>
      </c>
      <c r="C1419" s="38" t="s">
        <v>3790</v>
      </c>
      <c r="D1419" s="48" t="s">
        <v>3787</v>
      </c>
      <c r="E1419" s="48" t="s">
        <v>80</v>
      </c>
      <c r="F1419" s="147">
        <v>77</v>
      </c>
      <c r="G1419" s="118">
        <f t="shared" si="107"/>
        <v>3850000</v>
      </c>
      <c r="H1419" s="189">
        <v>0.7</v>
      </c>
      <c r="I1419" s="119">
        <f t="shared" si="108"/>
        <v>1155000</v>
      </c>
    </row>
    <row r="1420" spans="1:9">
      <c r="A1420" s="47" t="s">
        <v>3827</v>
      </c>
      <c r="B1420" s="49" t="s">
        <v>3828</v>
      </c>
      <c r="C1420" s="38" t="s">
        <v>3829</v>
      </c>
      <c r="D1420" s="48" t="s">
        <v>3826</v>
      </c>
      <c r="E1420" s="48" t="s">
        <v>80</v>
      </c>
      <c r="F1420" s="147">
        <v>21</v>
      </c>
      <c r="G1420" s="118">
        <f t="shared" si="107"/>
        <v>1050000</v>
      </c>
      <c r="H1420" s="189">
        <v>0.7</v>
      </c>
      <c r="I1420" s="119">
        <f t="shared" si="108"/>
        <v>315000</v>
      </c>
    </row>
    <row r="1421" spans="1:9">
      <c r="A1421" s="47" t="s">
        <v>3800</v>
      </c>
      <c r="B1421" s="49" t="s">
        <v>3801</v>
      </c>
      <c r="C1421" s="38" t="s">
        <v>3802</v>
      </c>
      <c r="D1421" s="48" t="s">
        <v>3799</v>
      </c>
      <c r="E1421" s="48" t="s">
        <v>12</v>
      </c>
      <c r="F1421" s="147">
        <v>88</v>
      </c>
      <c r="G1421" s="118">
        <f t="shared" si="107"/>
        <v>4400000</v>
      </c>
      <c r="H1421" s="189">
        <v>0.7</v>
      </c>
      <c r="I1421" s="119">
        <f t="shared" si="108"/>
        <v>1320000</v>
      </c>
    </row>
    <row r="1422" spans="1:9">
      <c r="A1422" s="47" t="s">
        <v>3820</v>
      </c>
      <c r="B1422" s="49" t="s">
        <v>3821</v>
      </c>
      <c r="C1422" s="38" t="s">
        <v>2895</v>
      </c>
      <c r="D1422" s="48" t="s">
        <v>3819</v>
      </c>
      <c r="E1422" s="48" t="s">
        <v>12</v>
      </c>
      <c r="F1422" s="152">
        <v>32</v>
      </c>
      <c r="G1422" s="118">
        <f t="shared" si="107"/>
        <v>1600000</v>
      </c>
      <c r="H1422" s="189">
        <v>0.7</v>
      </c>
      <c r="I1422" s="119">
        <f t="shared" si="108"/>
        <v>480000</v>
      </c>
    </row>
    <row r="1423" spans="1:9">
      <c r="A1423" s="47" t="s">
        <v>3831</v>
      </c>
      <c r="B1423" s="49" t="s">
        <v>3832</v>
      </c>
      <c r="C1423" s="38" t="s">
        <v>3833</v>
      </c>
      <c r="D1423" s="48" t="s">
        <v>3830</v>
      </c>
      <c r="E1423" s="48" t="s">
        <v>12</v>
      </c>
      <c r="F1423" s="152">
        <v>30</v>
      </c>
      <c r="G1423" s="118">
        <f t="shared" si="107"/>
        <v>1500000</v>
      </c>
      <c r="H1423" s="189">
        <v>0.7</v>
      </c>
      <c r="I1423" s="119">
        <f t="shared" si="108"/>
        <v>450000</v>
      </c>
    </row>
    <row r="1424" spans="1:9">
      <c r="A1424" s="35" t="s">
        <v>3838</v>
      </c>
      <c r="B1424" s="37" t="s">
        <v>3839</v>
      </c>
      <c r="C1424" s="38" t="s">
        <v>79</v>
      </c>
      <c r="D1424" s="43" t="s">
        <v>3837</v>
      </c>
      <c r="E1424" s="36" t="s">
        <v>12</v>
      </c>
      <c r="F1424" s="151">
        <v>20</v>
      </c>
      <c r="G1424" s="118">
        <f t="shared" si="107"/>
        <v>1000000</v>
      </c>
      <c r="H1424" s="189">
        <v>0.7</v>
      </c>
      <c r="I1424" s="119">
        <f t="shared" si="108"/>
        <v>300000</v>
      </c>
    </row>
    <row r="1425" spans="1:9">
      <c r="A1425" s="35" t="s">
        <v>3753</v>
      </c>
      <c r="B1425" s="37" t="s">
        <v>3754</v>
      </c>
      <c r="C1425" s="38" t="s">
        <v>3755</v>
      </c>
      <c r="D1425" s="36" t="s">
        <v>3752</v>
      </c>
      <c r="E1425" s="36" t="s">
        <v>18</v>
      </c>
      <c r="F1425" s="151">
        <v>83</v>
      </c>
      <c r="G1425" s="118">
        <f t="shared" si="107"/>
        <v>4150000</v>
      </c>
      <c r="H1425" s="189">
        <v>0.7</v>
      </c>
      <c r="I1425" s="119">
        <f t="shared" si="108"/>
        <v>1245000</v>
      </c>
    </row>
    <row r="1426" spans="1:9">
      <c r="A1426" s="35" t="s">
        <v>3757</v>
      </c>
      <c r="B1426" s="37" t="s">
        <v>3758</v>
      </c>
      <c r="C1426" s="38" t="s">
        <v>3759</v>
      </c>
      <c r="D1426" s="36" t="s">
        <v>3756</v>
      </c>
      <c r="E1426" s="36" t="s">
        <v>18</v>
      </c>
      <c r="F1426" s="151">
        <v>50</v>
      </c>
      <c r="G1426" s="118">
        <f t="shared" si="107"/>
        <v>2500000</v>
      </c>
      <c r="H1426" s="189">
        <v>0.7</v>
      </c>
      <c r="I1426" s="119">
        <f t="shared" si="108"/>
        <v>750000</v>
      </c>
    </row>
    <row r="1427" spans="1:9">
      <c r="A1427" s="42" t="s">
        <v>3776</v>
      </c>
      <c r="B1427" s="44" t="s">
        <v>3777</v>
      </c>
      <c r="C1427" s="38" t="s">
        <v>3778</v>
      </c>
      <c r="D1427" s="43" t="s">
        <v>3775</v>
      </c>
      <c r="E1427" s="43" t="s">
        <v>18</v>
      </c>
      <c r="F1427" s="149">
        <v>55</v>
      </c>
      <c r="G1427" s="118">
        <f t="shared" si="107"/>
        <v>2750000</v>
      </c>
      <c r="H1427" s="189">
        <v>0.7</v>
      </c>
      <c r="I1427" s="119">
        <f t="shared" si="108"/>
        <v>825000</v>
      </c>
    </row>
    <row r="1428" spans="1:9">
      <c r="A1428" s="47" t="s">
        <v>3796</v>
      </c>
      <c r="B1428" s="49" t="s">
        <v>3797</v>
      </c>
      <c r="C1428" s="38" t="s">
        <v>3798</v>
      </c>
      <c r="D1428" s="48" t="s">
        <v>3795</v>
      </c>
      <c r="E1428" s="82" t="s">
        <v>18</v>
      </c>
      <c r="F1428" s="147">
        <v>20</v>
      </c>
      <c r="G1428" s="118">
        <f t="shared" si="107"/>
        <v>1000000</v>
      </c>
      <c r="H1428" s="189">
        <v>0.7</v>
      </c>
      <c r="I1428" s="119">
        <f t="shared" si="108"/>
        <v>300000</v>
      </c>
    </row>
    <row r="1429" spans="1:9">
      <c r="A1429" s="35" t="s">
        <v>3808</v>
      </c>
      <c r="B1429" s="37" t="s">
        <v>3809</v>
      </c>
      <c r="C1429" s="38" t="s">
        <v>3810</v>
      </c>
      <c r="D1429" s="36" t="s">
        <v>3807</v>
      </c>
      <c r="E1429" s="36" t="s">
        <v>18</v>
      </c>
      <c r="F1429" s="151">
        <v>50</v>
      </c>
      <c r="G1429" s="118">
        <f t="shared" si="107"/>
        <v>2500000</v>
      </c>
      <c r="H1429" s="189">
        <v>0.7</v>
      </c>
      <c r="I1429" s="119">
        <f t="shared" si="108"/>
        <v>750000</v>
      </c>
    </row>
    <row r="1430" spans="1:9">
      <c r="A1430" s="42" t="s">
        <v>3812</v>
      </c>
      <c r="B1430" s="44" t="s">
        <v>3813</v>
      </c>
      <c r="C1430" s="38" t="s">
        <v>3814</v>
      </c>
      <c r="D1430" s="43" t="s">
        <v>3811</v>
      </c>
      <c r="E1430" s="43" t="s">
        <v>18</v>
      </c>
      <c r="F1430" s="149">
        <v>95</v>
      </c>
      <c r="G1430" s="118">
        <f t="shared" si="107"/>
        <v>4750000</v>
      </c>
      <c r="H1430" s="189">
        <v>0.7</v>
      </c>
      <c r="I1430" s="119">
        <f t="shared" si="108"/>
        <v>1425000</v>
      </c>
    </row>
    <row r="1431" spans="1:9">
      <c r="A1431" s="35" t="s">
        <v>3841</v>
      </c>
      <c r="B1431" s="50" t="s">
        <v>3842</v>
      </c>
      <c r="C1431" s="38" t="s">
        <v>3843</v>
      </c>
      <c r="D1431" s="36" t="s">
        <v>3840</v>
      </c>
      <c r="E1431" s="36" t="s">
        <v>18</v>
      </c>
      <c r="F1431" s="151">
        <v>15</v>
      </c>
      <c r="G1431" s="118">
        <f t="shared" si="107"/>
        <v>750000</v>
      </c>
      <c r="H1431" s="189">
        <v>0.7</v>
      </c>
      <c r="I1431" s="119">
        <f t="shared" si="108"/>
        <v>225000</v>
      </c>
    </row>
    <row r="1432" spans="1:9">
      <c r="A1432" s="42" t="s">
        <v>3765</v>
      </c>
      <c r="B1432" s="44" t="s">
        <v>3766</v>
      </c>
      <c r="C1432" s="38" t="s">
        <v>3763</v>
      </c>
      <c r="D1432" s="43" t="s">
        <v>3764</v>
      </c>
      <c r="E1432" s="43" t="s">
        <v>42</v>
      </c>
      <c r="F1432" s="149">
        <v>22</v>
      </c>
      <c r="G1432" s="118">
        <f t="shared" si="107"/>
        <v>1100000</v>
      </c>
      <c r="H1432" s="189">
        <v>0.7</v>
      </c>
      <c r="I1432" s="119">
        <f t="shared" si="108"/>
        <v>330000</v>
      </c>
    </row>
    <row r="1433" spans="1:9">
      <c r="A1433" s="42" t="s">
        <v>3792</v>
      </c>
      <c r="B1433" s="44" t="s">
        <v>3793</v>
      </c>
      <c r="C1433" s="38" t="s">
        <v>3794</v>
      </c>
      <c r="D1433" s="43" t="s">
        <v>3791</v>
      </c>
      <c r="E1433" s="43" t="s">
        <v>42</v>
      </c>
      <c r="F1433" s="149">
        <v>101</v>
      </c>
      <c r="G1433" s="118">
        <f t="shared" si="107"/>
        <v>5050000</v>
      </c>
      <c r="H1433" s="189">
        <v>0.7</v>
      </c>
      <c r="I1433" s="119">
        <f t="shared" si="108"/>
        <v>1515000</v>
      </c>
    </row>
    <row r="1434" spans="1:9">
      <c r="A1434" s="42" t="s">
        <v>3772</v>
      </c>
      <c r="B1434" s="44" t="s">
        <v>3773</v>
      </c>
      <c r="C1434" s="38" t="s">
        <v>3774</v>
      </c>
      <c r="D1434" s="43" t="s">
        <v>3771</v>
      </c>
      <c r="E1434" s="43" t="s">
        <v>33</v>
      </c>
      <c r="F1434" s="149">
        <v>69</v>
      </c>
      <c r="G1434" s="118">
        <f t="shared" si="107"/>
        <v>3450000</v>
      </c>
      <c r="H1434" s="189">
        <v>0.7</v>
      </c>
      <c r="I1434" s="119">
        <f t="shared" si="108"/>
        <v>1035000</v>
      </c>
    </row>
    <row r="1435" spans="1:9">
      <c r="A1435" s="45" t="s">
        <v>3835</v>
      </c>
      <c r="B1435" s="50" t="s">
        <v>3836</v>
      </c>
      <c r="C1435" s="38" t="s">
        <v>79</v>
      </c>
      <c r="D1435" s="43" t="s">
        <v>3834</v>
      </c>
      <c r="E1435" s="46" t="s">
        <v>33</v>
      </c>
      <c r="F1435" s="183">
        <v>13</v>
      </c>
      <c r="G1435" s="118">
        <f>F1435*35000</f>
        <v>455000</v>
      </c>
      <c r="H1435" s="189">
        <v>0.7</v>
      </c>
      <c r="I1435" s="119">
        <f t="shared" si="108"/>
        <v>136500</v>
      </c>
    </row>
    <row r="1436" spans="1:9">
      <c r="A1436" s="42" t="s">
        <v>3780</v>
      </c>
      <c r="B1436" s="44" t="s">
        <v>3781</v>
      </c>
      <c r="C1436" s="38" t="s">
        <v>3782</v>
      </c>
      <c r="D1436" s="43" t="s">
        <v>3779</v>
      </c>
      <c r="E1436" s="43" t="s">
        <v>502</v>
      </c>
      <c r="F1436" s="149">
        <v>60</v>
      </c>
      <c r="G1436" s="118">
        <f t="shared" ref="G1436:G1442" si="109">F1436*50000</f>
        <v>3000000</v>
      </c>
      <c r="H1436" s="189">
        <v>0.7</v>
      </c>
      <c r="I1436" s="119">
        <f t="shared" si="108"/>
        <v>900000</v>
      </c>
    </row>
    <row r="1437" spans="1:9">
      <c r="A1437" s="42" t="s">
        <v>3784</v>
      </c>
      <c r="B1437" s="44" t="s">
        <v>3785</v>
      </c>
      <c r="C1437" s="38" t="s">
        <v>3786</v>
      </c>
      <c r="D1437" s="43" t="s">
        <v>3783</v>
      </c>
      <c r="E1437" s="43" t="s">
        <v>502</v>
      </c>
      <c r="F1437" s="149">
        <v>116</v>
      </c>
      <c r="G1437" s="118">
        <f t="shared" si="109"/>
        <v>5800000</v>
      </c>
      <c r="H1437" s="189">
        <v>0.7</v>
      </c>
      <c r="I1437" s="119">
        <f t="shared" si="108"/>
        <v>1740000</v>
      </c>
    </row>
    <row r="1438" spans="1:9">
      <c r="A1438" s="42" t="s">
        <v>3804</v>
      </c>
      <c r="B1438" s="44" t="s">
        <v>3805</v>
      </c>
      <c r="C1438" s="38" t="s">
        <v>3806</v>
      </c>
      <c r="D1438" s="43" t="s">
        <v>3803</v>
      </c>
      <c r="E1438" s="43" t="s">
        <v>502</v>
      </c>
      <c r="F1438" s="149">
        <v>92</v>
      </c>
      <c r="G1438" s="118">
        <f t="shared" si="109"/>
        <v>4600000</v>
      </c>
      <c r="H1438" s="189">
        <v>0.7</v>
      </c>
      <c r="I1438" s="119">
        <f t="shared" si="108"/>
        <v>1380000</v>
      </c>
    </row>
    <row r="1439" spans="1:9">
      <c r="A1439" s="42" t="s">
        <v>3816</v>
      </c>
      <c r="B1439" s="44" t="s">
        <v>3817</v>
      </c>
      <c r="C1439" s="38" t="s">
        <v>3818</v>
      </c>
      <c r="D1439" s="43" t="s">
        <v>3815</v>
      </c>
      <c r="E1439" s="43" t="s">
        <v>502</v>
      </c>
      <c r="F1439" s="149">
        <v>62</v>
      </c>
      <c r="G1439" s="118">
        <f t="shared" si="109"/>
        <v>3100000</v>
      </c>
      <c r="H1439" s="189">
        <v>0.7</v>
      </c>
      <c r="I1439" s="119">
        <f t="shared" si="108"/>
        <v>930000</v>
      </c>
    </row>
    <row r="1440" spans="1:9">
      <c r="A1440" s="42" t="s">
        <v>3823</v>
      </c>
      <c r="B1440" s="44" t="s">
        <v>3824</v>
      </c>
      <c r="C1440" s="38" t="s">
        <v>3825</v>
      </c>
      <c r="D1440" s="43" t="s">
        <v>3822</v>
      </c>
      <c r="E1440" s="43" t="s">
        <v>502</v>
      </c>
      <c r="F1440" s="149">
        <v>58</v>
      </c>
      <c r="G1440" s="118">
        <f t="shared" si="109"/>
        <v>2900000</v>
      </c>
      <c r="H1440" s="189">
        <v>0.7</v>
      </c>
      <c r="I1440" s="119">
        <f t="shared" si="108"/>
        <v>870000</v>
      </c>
    </row>
    <row r="1441" spans="1:9">
      <c r="A1441" s="42" t="s">
        <v>3768</v>
      </c>
      <c r="B1441" s="44" t="s">
        <v>3769</v>
      </c>
      <c r="C1441" s="38" t="s">
        <v>3770</v>
      </c>
      <c r="D1441" s="43" t="s">
        <v>3767</v>
      </c>
      <c r="E1441" s="43" t="s">
        <v>61</v>
      </c>
      <c r="F1441" s="149">
        <v>121</v>
      </c>
      <c r="G1441" s="118">
        <f t="shared" si="109"/>
        <v>6050000</v>
      </c>
      <c r="H1441" s="189">
        <v>0.7</v>
      </c>
      <c r="I1441" s="119">
        <f t="shared" si="108"/>
        <v>1815000</v>
      </c>
    </row>
    <row r="1442" spans="1:9">
      <c r="A1442" s="42" t="s">
        <v>3750</v>
      </c>
      <c r="B1442" s="44" t="s">
        <v>3751</v>
      </c>
      <c r="C1442" s="38" t="s">
        <v>1827</v>
      </c>
      <c r="D1442" s="43" t="s">
        <v>3749</v>
      </c>
      <c r="E1442" s="43" t="s">
        <v>56</v>
      </c>
      <c r="F1442" s="149">
        <v>39</v>
      </c>
      <c r="G1442" s="118">
        <f t="shared" si="109"/>
        <v>1950000</v>
      </c>
      <c r="H1442" s="189">
        <v>0.7</v>
      </c>
      <c r="I1442" s="119">
        <f t="shared" si="108"/>
        <v>585000</v>
      </c>
    </row>
    <row r="1443" spans="1:9" s="3" customFormat="1">
      <c r="A1443" s="42"/>
      <c r="B1443" s="44"/>
      <c r="C1443" s="38"/>
      <c r="D1443" s="43"/>
      <c r="E1443" s="43"/>
      <c r="F1443" s="149"/>
      <c r="G1443" s="118"/>
      <c r="H1443" s="189"/>
      <c r="I1443" s="119"/>
    </row>
    <row r="1444" spans="1:9" s="3" customFormat="1" ht="23.25" customHeight="1">
      <c r="A1444" s="42"/>
      <c r="B1444" s="210" t="s">
        <v>9753</v>
      </c>
      <c r="C1444" s="38"/>
      <c r="D1444" s="43"/>
      <c r="E1444" s="43"/>
      <c r="F1444" s="149"/>
      <c r="G1444" s="118"/>
      <c r="H1444" s="189"/>
      <c r="I1444" s="119"/>
    </row>
    <row r="1445" spans="1:9">
      <c r="A1445" s="35"/>
      <c r="B1445" s="37"/>
      <c r="C1445" s="38"/>
      <c r="D1445" s="36"/>
      <c r="E1445" s="36"/>
      <c r="F1445" s="151"/>
      <c r="G1445" s="118"/>
      <c r="H1445" s="189"/>
      <c r="I1445" s="119"/>
    </row>
    <row r="1446" spans="1:9" ht="15.75">
      <c r="A1446" s="15" t="s">
        <v>8472</v>
      </c>
      <c r="B1446" s="32" t="s">
        <v>8473</v>
      </c>
      <c r="C1446" s="15" t="s">
        <v>8474</v>
      </c>
      <c r="D1446" s="9">
        <v>2031002</v>
      </c>
      <c r="E1446" s="227">
        <v>2016</v>
      </c>
      <c r="F1446" s="141">
        <v>45</v>
      </c>
      <c r="G1446" s="118">
        <f t="shared" ref="G1446:G1483" si="110">F1446*50000</f>
        <v>2250000</v>
      </c>
      <c r="H1446" s="188">
        <v>0.1</v>
      </c>
      <c r="I1446" s="118">
        <f t="shared" ref="I1446:I1453" si="111">G1446*90%</f>
        <v>2025000</v>
      </c>
    </row>
    <row r="1447" spans="1:9" ht="15.75">
      <c r="A1447" s="16" t="s">
        <v>9476</v>
      </c>
      <c r="B1447" s="27" t="s">
        <v>9477</v>
      </c>
      <c r="C1447" s="26" t="s">
        <v>9478</v>
      </c>
      <c r="D1447" s="9">
        <v>2031006</v>
      </c>
      <c r="E1447" s="228">
        <v>2016</v>
      </c>
      <c r="F1447" s="140">
        <v>20</v>
      </c>
      <c r="G1447" s="118">
        <f t="shared" si="110"/>
        <v>1000000</v>
      </c>
      <c r="H1447" s="188">
        <v>0.1</v>
      </c>
      <c r="I1447" s="118">
        <f t="shared" si="111"/>
        <v>900000</v>
      </c>
    </row>
    <row r="1448" spans="1:9" ht="15.75">
      <c r="A1448" s="16" t="s">
        <v>8403</v>
      </c>
      <c r="B1448" s="27" t="s">
        <v>8404</v>
      </c>
      <c r="C1448" s="26" t="s">
        <v>8405</v>
      </c>
      <c r="D1448" s="9">
        <v>2031000</v>
      </c>
      <c r="E1448" s="228">
        <v>2015</v>
      </c>
      <c r="F1448" s="140">
        <v>50</v>
      </c>
      <c r="G1448" s="118">
        <f t="shared" si="110"/>
        <v>2500000</v>
      </c>
      <c r="H1448" s="188">
        <v>0.1</v>
      </c>
      <c r="I1448" s="118">
        <f t="shared" si="111"/>
        <v>2250000</v>
      </c>
    </row>
    <row r="1449" spans="1:9" ht="15.75">
      <c r="A1449" s="16" t="s">
        <v>8451</v>
      </c>
      <c r="B1449" s="27" t="s">
        <v>8452</v>
      </c>
      <c r="C1449" s="26" t="s">
        <v>8453</v>
      </c>
      <c r="D1449" s="9">
        <v>2031001</v>
      </c>
      <c r="E1449" s="228">
        <v>2015</v>
      </c>
      <c r="F1449" s="140">
        <v>30</v>
      </c>
      <c r="G1449" s="118">
        <f t="shared" si="110"/>
        <v>1500000</v>
      </c>
      <c r="H1449" s="188">
        <v>0.1</v>
      </c>
      <c r="I1449" s="118">
        <f t="shared" si="111"/>
        <v>1350000</v>
      </c>
    </row>
    <row r="1450" spans="1:9" ht="15.75">
      <c r="A1450" s="16" t="s">
        <v>8743</v>
      </c>
      <c r="B1450" s="27" t="s">
        <v>8744</v>
      </c>
      <c r="C1450" s="26" t="s">
        <v>8745</v>
      </c>
      <c r="D1450" s="9">
        <v>2031003</v>
      </c>
      <c r="E1450" s="228">
        <v>2015</v>
      </c>
      <c r="F1450" s="140">
        <v>65</v>
      </c>
      <c r="G1450" s="118">
        <f t="shared" si="110"/>
        <v>3250000</v>
      </c>
      <c r="H1450" s="188">
        <v>0.1</v>
      </c>
      <c r="I1450" s="118">
        <f t="shared" si="111"/>
        <v>2925000</v>
      </c>
    </row>
    <row r="1451" spans="1:9" ht="15.75">
      <c r="A1451" s="16" t="s">
        <v>9563</v>
      </c>
      <c r="B1451" s="27" t="s">
        <v>9564</v>
      </c>
      <c r="C1451" s="26" t="s">
        <v>9565</v>
      </c>
      <c r="D1451" s="9">
        <v>2031004</v>
      </c>
      <c r="E1451" s="228">
        <v>2015</v>
      </c>
      <c r="F1451" s="140">
        <v>33</v>
      </c>
      <c r="G1451" s="118">
        <f t="shared" si="110"/>
        <v>1650000</v>
      </c>
      <c r="H1451" s="188">
        <v>0.1</v>
      </c>
      <c r="I1451" s="118">
        <f t="shared" si="111"/>
        <v>1485000</v>
      </c>
    </row>
    <row r="1452" spans="1:9" ht="15.75">
      <c r="A1452" s="16" t="s">
        <v>9213</v>
      </c>
      <c r="B1452" s="27" t="s">
        <v>9214</v>
      </c>
      <c r="C1452" s="26" t="s">
        <v>5279</v>
      </c>
      <c r="D1452" s="9">
        <v>2031005</v>
      </c>
      <c r="E1452" s="228">
        <v>2015</v>
      </c>
      <c r="F1452" s="140">
        <v>25</v>
      </c>
      <c r="G1452" s="118">
        <f t="shared" si="110"/>
        <v>1250000</v>
      </c>
      <c r="H1452" s="188">
        <v>0.1</v>
      </c>
      <c r="I1452" s="118">
        <f t="shared" si="111"/>
        <v>1125000</v>
      </c>
    </row>
    <row r="1453" spans="1:9">
      <c r="A1453" s="22">
        <v>9781107044708</v>
      </c>
      <c r="B1453" s="122" t="s">
        <v>9704</v>
      </c>
      <c r="C1453" s="120" t="s">
        <v>9705</v>
      </c>
      <c r="D1453" s="9">
        <v>2031007</v>
      </c>
      <c r="E1453" s="9">
        <v>2014</v>
      </c>
      <c r="F1453" s="141">
        <v>80</v>
      </c>
      <c r="G1453" s="118">
        <f t="shared" si="110"/>
        <v>4000000</v>
      </c>
      <c r="H1453" s="188">
        <v>0.1</v>
      </c>
      <c r="I1453" s="118">
        <f t="shared" si="111"/>
        <v>3600000</v>
      </c>
    </row>
    <row r="1454" spans="1:9">
      <c r="A1454" s="47" t="s">
        <v>3886</v>
      </c>
      <c r="B1454" s="49" t="s">
        <v>3887</v>
      </c>
      <c r="C1454" s="38" t="s">
        <v>3888</v>
      </c>
      <c r="D1454" s="48" t="s">
        <v>3885</v>
      </c>
      <c r="E1454" s="48" t="s">
        <v>75</v>
      </c>
      <c r="F1454" s="153">
        <v>19</v>
      </c>
      <c r="G1454" s="118">
        <f t="shared" si="110"/>
        <v>950000</v>
      </c>
      <c r="H1454" s="189">
        <v>0.7</v>
      </c>
      <c r="I1454" s="119">
        <f t="shared" ref="I1454:I1483" si="112">G1454*30%</f>
        <v>285000</v>
      </c>
    </row>
    <row r="1455" spans="1:9">
      <c r="A1455" s="47" t="s">
        <v>3894</v>
      </c>
      <c r="B1455" s="49" t="s">
        <v>3895</v>
      </c>
      <c r="C1455" s="38" t="s">
        <v>3896</v>
      </c>
      <c r="D1455" s="48" t="s">
        <v>3893</v>
      </c>
      <c r="E1455" s="48" t="s">
        <v>75</v>
      </c>
      <c r="F1455" s="147">
        <v>35</v>
      </c>
      <c r="G1455" s="118">
        <f t="shared" si="110"/>
        <v>1750000</v>
      </c>
      <c r="H1455" s="189">
        <v>0.7</v>
      </c>
      <c r="I1455" s="119">
        <f t="shared" si="112"/>
        <v>525000</v>
      </c>
    </row>
    <row r="1456" spans="1:9">
      <c r="A1456" s="47" t="s">
        <v>3914</v>
      </c>
      <c r="B1456" s="73" t="s">
        <v>3915</v>
      </c>
      <c r="C1456" s="38" t="s">
        <v>3916</v>
      </c>
      <c r="D1456" s="48" t="s">
        <v>3913</v>
      </c>
      <c r="E1456" s="48" t="s">
        <v>75</v>
      </c>
      <c r="F1456" s="147">
        <v>70</v>
      </c>
      <c r="G1456" s="118">
        <f t="shared" si="110"/>
        <v>3500000</v>
      </c>
      <c r="H1456" s="189">
        <v>0.7</v>
      </c>
      <c r="I1456" s="119">
        <f t="shared" si="112"/>
        <v>1050000</v>
      </c>
    </row>
    <row r="1457" spans="1:9">
      <c r="A1457" s="47" t="s">
        <v>3862</v>
      </c>
      <c r="B1457" s="49" t="s">
        <v>3863</v>
      </c>
      <c r="C1457" s="38" t="s">
        <v>3864</v>
      </c>
      <c r="D1457" s="48" t="s">
        <v>3861</v>
      </c>
      <c r="E1457" s="48" t="s">
        <v>80</v>
      </c>
      <c r="F1457" s="147">
        <v>48</v>
      </c>
      <c r="G1457" s="118">
        <f t="shared" si="110"/>
        <v>2400000</v>
      </c>
      <c r="H1457" s="189">
        <v>0.7</v>
      </c>
      <c r="I1457" s="119">
        <f t="shared" si="112"/>
        <v>720000</v>
      </c>
    </row>
    <row r="1458" spans="1:9">
      <c r="A1458" s="47" t="s">
        <v>3878</v>
      </c>
      <c r="B1458" s="73" t="s">
        <v>3879</v>
      </c>
      <c r="C1458" s="38" t="s">
        <v>3880</v>
      </c>
      <c r="D1458" s="48" t="s">
        <v>3877</v>
      </c>
      <c r="E1458" s="48" t="s">
        <v>80</v>
      </c>
      <c r="F1458" s="147">
        <v>96</v>
      </c>
      <c r="G1458" s="118">
        <f t="shared" si="110"/>
        <v>4800000</v>
      </c>
      <c r="H1458" s="189">
        <v>0.7</v>
      </c>
      <c r="I1458" s="119">
        <f t="shared" si="112"/>
        <v>1440000</v>
      </c>
    </row>
    <row r="1459" spans="1:9">
      <c r="A1459" s="47" t="s">
        <v>3882</v>
      </c>
      <c r="B1459" s="49" t="s">
        <v>3883</v>
      </c>
      <c r="C1459" s="38" t="s">
        <v>3884</v>
      </c>
      <c r="D1459" s="48" t="s">
        <v>3881</v>
      </c>
      <c r="E1459" s="48" t="s">
        <v>80</v>
      </c>
      <c r="F1459" s="147">
        <v>70</v>
      </c>
      <c r="G1459" s="118">
        <f t="shared" si="110"/>
        <v>3500000</v>
      </c>
      <c r="H1459" s="189">
        <v>0.7</v>
      </c>
      <c r="I1459" s="119">
        <f t="shared" si="112"/>
        <v>1050000</v>
      </c>
    </row>
    <row r="1460" spans="1:9">
      <c r="A1460" s="47" t="s">
        <v>3890</v>
      </c>
      <c r="B1460" s="49" t="s">
        <v>3891</v>
      </c>
      <c r="C1460" s="38" t="s">
        <v>3892</v>
      </c>
      <c r="D1460" s="48" t="s">
        <v>3889</v>
      </c>
      <c r="E1460" s="48" t="s">
        <v>80</v>
      </c>
      <c r="F1460" s="147">
        <v>60</v>
      </c>
      <c r="G1460" s="118">
        <f t="shared" si="110"/>
        <v>3000000</v>
      </c>
      <c r="H1460" s="189">
        <v>0.7</v>
      </c>
      <c r="I1460" s="119">
        <f t="shared" si="112"/>
        <v>900000</v>
      </c>
    </row>
    <row r="1461" spans="1:9">
      <c r="A1461" s="47" t="s">
        <v>3898</v>
      </c>
      <c r="B1461" s="49" t="s">
        <v>3899</v>
      </c>
      <c r="C1461" s="38" t="s">
        <v>3900</v>
      </c>
      <c r="D1461" s="48" t="s">
        <v>3897</v>
      </c>
      <c r="E1461" s="48" t="s">
        <v>80</v>
      </c>
      <c r="F1461" s="147">
        <v>65</v>
      </c>
      <c r="G1461" s="118">
        <f t="shared" si="110"/>
        <v>3250000</v>
      </c>
      <c r="H1461" s="189">
        <v>0.7</v>
      </c>
      <c r="I1461" s="119">
        <f t="shared" si="112"/>
        <v>975000</v>
      </c>
    </row>
    <row r="1462" spans="1:9">
      <c r="A1462" s="47" t="s">
        <v>3902</v>
      </c>
      <c r="B1462" s="49" t="s">
        <v>3903</v>
      </c>
      <c r="C1462" s="38" t="s">
        <v>3904</v>
      </c>
      <c r="D1462" s="48" t="s">
        <v>3901</v>
      </c>
      <c r="E1462" s="48" t="s">
        <v>80</v>
      </c>
      <c r="F1462" s="147">
        <v>86</v>
      </c>
      <c r="G1462" s="118">
        <f t="shared" si="110"/>
        <v>4300000</v>
      </c>
      <c r="H1462" s="189">
        <v>0.7</v>
      </c>
      <c r="I1462" s="119">
        <f t="shared" si="112"/>
        <v>1290000</v>
      </c>
    </row>
    <row r="1463" spans="1:9">
      <c r="A1463" s="47" t="s">
        <v>3906</v>
      </c>
      <c r="B1463" s="49" t="s">
        <v>3907</v>
      </c>
      <c r="C1463" s="38" t="s">
        <v>3908</v>
      </c>
      <c r="D1463" s="48" t="s">
        <v>3905</v>
      </c>
      <c r="E1463" s="48" t="s">
        <v>80</v>
      </c>
      <c r="F1463" s="152">
        <v>64</v>
      </c>
      <c r="G1463" s="118">
        <f t="shared" si="110"/>
        <v>3200000</v>
      </c>
      <c r="H1463" s="189">
        <v>0.7</v>
      </c>
      <c r="I1463" s="119">
        <f t="shared" si="112"/>
        <v>960000</v>
      </c>
    </row>
    <row r="1464" spans="1:9">
      <c r="A1464" s="47" t="s">
        <v>3910</v>
      </c>
      <c r="B1464" s="49" t="s">
        <v>3911</v>
      </c>
      <c r="C1464" s="38" t="s">
        <v>3912</v>
      </c>
      <c r="D1464" s="48" t="s">
        <v>3909</v>
      </c>
      <c r="E1464" s="48" t="s">
        <v>80</v>
      </c>
      <c r="F1464" s="147">
        <v>60</v>
      </c>
      <c r="G1464" s="118">
        <f t="shared" si="110"/>
        <v>3000000</v>
      </c>
      <c r="H1464" s="189">
        <v>0.7</v>
      </c>
      <c r="I1464" s="119">
        <f t="shared" si="112"/>
        <v>900000</v>
      </c>
    </row>
    <row r="1465" spans="1:9">
      <c r="A1465" s="47" t="s">
        <v>3918</v>
      </c>
      <c r="B1465" s="49" t="s">
        <v>3919</v>
      </c>
      <c r="C1465" s="38" t="s">
        <v>3920</v>
      </c>
      <c r="D1465" s="48" t="s">
        <v>3917</v>
      </c>
      <c r="E1465" s="48" t="s">
        <v>80</v>
      </c>
      <c r="F1465" s="152">
        <v>64</v>
      </c>
      <c r="G1465" s="118">
        <f t="shared" si="110"/>
        <v>3200000</v>
      </c>
      <c r="H1465" s="189">
        <v>0.7</v>
      </c>
      <c r="I1465" s="119">
        <f t="shared" si="112"/>
        <v>960000</v>
      </c>
    </row>
    <row r="1466" spans="1:9">
      <c r="A1466" s="47" t="s">
        <v>3922</v>
      </c>
      <c r="B1466" s="49" t="s">
        <v>3923</v>
      </c>
      <c r="C1466" s="38" t="s">
        <v>3924</v>
      </c>
      <c r="D1466" s="48" t="s">
        <v>3921</v>
      </c>
      <c r="E1466" s="48" t="s">
        <v>80</v>
      </c>
      <c r="F1466" s="147">
        <v>70</v>
      </c>
      <c r="G1466" s="118">
        <f t="shared" si="110"/>
        <v>3500000</v>
      </c>
      <c r="H1466" s="189">
        <v>0.7</v>
      </c>
      <c r="I1466" s="119">
        <f t="shared" si="112"/>
        <v>1050000</v>
      </c>
    </row>
    <row r="1467" spans="1:9">
      <c r="A1467" s="47" t="s">
        <v>3936</v>
      </c>
      <c r="B1467" s="49" t="s">
        <v>3937</v>
      </c>
      <c r="C1467" s="38" t="s">
        <v>3938</v>
      </c>
      <c r="D1467" s="68" t="s">
        <v>3935</v>
      </c>
      <c r="E1467" s="48" t="s">
        <v>12</v>
      </c>
      <c r="F1467" s="153">
        <v>25</v>
      </c>
      <c r="G1467" s="118">
        <f t="shared" si="110"/>
        <v>1250000</v>
      </c>
      <c r="H1467" s="189">
        <v>0.7</v>
      </c>
      <c r="I1467" s="119">
        <f t="shared" si="112"/>
        <v>375000</v>
      </c>
    </row>
    <row r="1468" spans="1:9">
      <c r="A1468" s="47" t="s">
        <v>3953</v>
      </c>
      <c r="B1468" s="49" t="s">
        <v>3954</v>
      </c>
      <c r="C1468" s="38" t="s">
        <v>3955</v>
      </c>
      <c r="D1468" s="68" t="s">
        <v>3952</v>
      </c>
      <c r="E1468" s="48" t="s">
        <v>12</v>
      </c>
      <c r="F1468" s="158">
        <v>33</v>
      </c>
      <c r="G1468" s="118">
        <f t="shared" si="110"/>
        <v>1650000</v>
      </c>
      <c r="H1468" s="189">
        <v>0.7</v>
      </c>
      <c r="I1468" s="119">
        <f t="shared" si="112"/>
        <v>495000</v>
      </c>
    </row>
    <row r="1469" spans="1:9">
      <c r="A1469" s="42" t="s">
        <v>3866</v>
      </c>
      <c r="B1469" s="44" t="s">
        <v>3867</v>
      </c>
      <c r="C1469" s="38" t="s">
        <v>3868</v>
      </c>
      <c r="D1469" s="43" t="s">
        <v>3865</v>
      </c>
      <c r="E1469" s="43" t="s">
        <v>33</v>
      </c>
      <c r="F1469" s="149">
        <v>42</v>
      </c>
      <c r="G1469" s="118">
        <f t="shared" si="110"/>
        <v>2100000</v>
      </c>
      <c r="H1469" s="189">
        <v>0.7</v>
      </c>
      <c r="I1469" s="119">
        <f t="shared" si="112"/>
        <v>630000</v>
      </c>
    </row>
    <row r="1470" spans="1:9">
      <c r="A1470" s="42" t="s">
        <v>3874</v>
      </c>
      <c r="B1470" s="44" t="s">
        <v>3875</v>
      </c>
      <c r="C1470" s="38" t="s">
        <v>3876</v>
      </c>
      <c r="D1470" s="43" t="s">
        <v>3873</v>
      </c>
      <c r="E1470" s="43" t="s">
        <v>33</v>
      </c>
      <c r="F1470" s="149">
        <v>92</v>
      </c>
      <c r="G1470" s="118">
        <f t="shared" si="110"/>
        <v>4600000</v>
      </c>
      <c r="H1470" s="189">
        <v>0.7</v>
      </c>
      <c r="I1470" s="119">
        <f t="shared" si="112"/>
        <v>1380000</v>
      </c>
    </row>
    <row r="1471" spans="1:9">
      <c r="A1471" s="47" t="s">
        <v>3926</v>
      </c>
      <c r="B1471" s="49" t="s">
        <v>3927</v>
      </c>
      <c r="C1471" s="38" t="s">
        <v>23</v>
      </c>
      <c r="D1471" s="48" t="s">
        <v>3925</v>
      </c>
      <c r="E1471" s="48" t="s">
        <v>33</v>
      </c>
      <c r="F1471" s="147">
        <v>14</v>
      </c>
      <c r="G1471" s="118">
        <f t="shared" si="110"/>
        <v>700000</v>
      </c>
      <c r="H1471" s="189">
        <v>0.7</v>
      </c>
      <c r="I1471" s="119">
        <f t="shared" si="112"/>
        <v>210000</v>
      </c>
    </row>
    <row r="1472" spans="1:9">
      <c r="A1472" s="42" t="s">
        <v>3932</v>
      </c>
      <c r="B1472" s="44" t="s">
        <v>3933</v>
      </c>
      <c r="C1472" s="38" t="s">
        <v>3934</v>
      </c>
      <c r="D1472" s="43" t="s">
        <v>3931</v>
      </c>
      <c r="E1472" s="43" t="s">
        <v>33</v>
      </c>
      <c r="F1472" s="149">
        <v>40</v>
      </c>
      <c r="G1472" s="118">
        <f t="shared" si="110"/>
        <v>2000000</v>
      </c>
      <c r="H1472" s="189">
        <v>0.7</v>
      </c>
      <c r="I1472" s="119">
        <f t="shared" si="112"/>
        <v>600000</v>
      </c>
    </row>
    <row r="1473" spans="1:9">
      <c r="A1473" s="42" t="s">
        <v>3969</v>
      </c>
      <c r="B1473" s="44" t="s">
        <v>3970</v>
      </c>
      <c r="C1473" s="38" t="s">
        <v>3971</v>
      </c>
      <c r="D1473" s="43" t="s">
        <v>3968</v>
      </c>
      <c r="E1473" s="43" t="s">
        <v>33</v>
      </c>
      <c r="F1473" s="149">
        <v>41</v>
      </c>
      <c r="G1473" s="118">
        <f t="shared" si="110"/>
        <v>2050000</v>
      </c>
      <c r="H1473" s="189">
        <v>0.7</v>
      </c>
      <c r="I1473" s="119">
        <f t="shared" si="112"/>
        <v>615000</v>
      </c>
    </row>
    <row r="1474" spans="1:9">
      <c r="A1474" s="42" t="s">
        <v>3853</v>
      </c>
      <c r="B1474" s="44" t="s">
        <v>3854</v>
      </c>
      <c r="C1474" s="38" t="s">
        <v>3855</v>
      </c>
      <c r="D1474" s="43" t="s">
        <v>3852</v>
      </c>
      <c r="E1474" s="43" t="s">
        <v>502</v>
      </c>
      <c r="F1474" s="149">
        <v>94</v>
      </c>
      <c r="G1474" s="118">
        <f t="shared" si="110"/>
        <v>4700000</v>
      </c>
      <c r="H1474" s="189">
        <v>0.7</v>
      </c>
      <c r="I1474" s="119">
        <f t="shared" si="112"/>
        <v>1410000</v>
      </c>
    </row>
    <row r="1475" spans="1:9">
      <c r="A1475" s="42" t="s">
        <v>3940</v>
      </c>
      <c r="B1475" s="44" t="s">
        <v>3941</v>
      </c>
      <c r="C1475" s="38" t="s">
        <v>3942</v>
      </c>
      <c r="D1475" s="43" t="s">
        <v>3939</v>
      </c>
      <c r="E1475" s="36" t="s">
        <v>502</v>
      </c>
      <c r="F1475" s="149">
        <v>50</v>
      </c>
      <c r="G1475" s="118">
        <f t="shared" si="110"/>
        <v>2500000</v>
      </c>
      <c r="H1475" s="189">
        <v>0.7</v>
      </c>
      <c r="I1475" s="119">
        <f t="shared" si="112"/>
        <v>750000</v>
      </c>
    </row>
    <row r="1476" spans="1:9">
      <c r="A1476" s="42" t="s">
        <v>3957</v>
      </c>
      <c r="B1476" s="44" t="s">
        <v>3958</v>
      </c>
      <c r="C1476" s="38" t="s">
        <v>3959</v>
      </c>
      <c r="D1476" s="43" t="s">
        <v>3956</v>
      </c>
      <c r="E1476" s="43" t="s">
        <v>502</v>
      </c>
      <c r="F1476" s="149">
        <v>51</v>
      </c>
      <c r="G1476" s="118">
        <f t="shared" si="110"/>
        <v>2550000</v>
      </c>
      <c r="H1476" s="189">
        <v>0.7</v>
      </c>
      <c r="I1476" s="119">
        <f t="shared" si="112"/>
        <v>765000</v>
      </c>
    </row>
    <row r="1477" spans="1:9">
      <c r="A1477" s="42" t="s">
        <v>3961</v>
      </c>
      <c r="B1477" s="44" t="s">
        <v>3962</v>
      </c>
      <c r="C1477" s="38" t="s">
        <v>3963</v>
      </c>
      <c r="D1477" s="43" t="s">
        <v>3960</v>
      </c>
      <c r="E1477" s="43" t="s">
        <v>502</v>
      </c>
      <c r="F1477" s="149">
        <v>28</v>
      </c>
      <c r="G1477" s="118">
        <f t="shared" si="110"/>
        <v>1400000</v>
      </c>
      <c r="H1477" s="189">
        <v>0.7</v>
      </c>
      <c r="I1477" s="119">
        <f t="shared" si="112"/>
        <v>420000</v>
      </c>
    </row>
    <row r="1478" spans="1:9">
      <c r="A1478" s="42" t="s">
        <v>3870</v>
      </c>
      <c r="B1478" s="44" t="s">
        <v>3871</v>
      </c>
      <c r="C1478" s="38" t="s">
        <v>3872</v>
      </c>
      <c r="D1478" s="43" t="s">
        <v>3869</v>
      </c>
      <c r="E1478" s="43" t="s">
        <v>37</v>
      </c>
      <c r="F1478" s="149">
        <v>31</v>
      </c>
      <c r="G1478" s="118">
        <f t="shared" si="110"/>
        <v>1550000</v>
      </c>
      <c r="H1478" s="189">
        <v>0.7</v>
      </c>
      <c r="I1478" s="119">
        <f t="shared" si="112"/>
        <v>465000</v>
      </c>
    </row>
    <row r="1479" spans="1:9">
      <c r="A1479" s="42" t="s">
        <v>3929</v>
      </c>
      <c r="B1479" s="44" t="s">
        <v>3930</v>
      </c>
      <c r="C1479" s="38" t="s">
        <v>783</v>
      </c>
      <c r="D1479" s="43" t="s">
        <v>3928</v>
      </c>
      <c r="E1479" s="43" t="s">
        <v>61</v>
      </c>
      <c r="F1479" s="149">
        <v>139</v>
      </c>
      <c r="G1479" s="118">
        <f t="shared" si="110"/>
        <v>6950000</v>
      </c>
      <c r="H1479" s="189">
        <v>0.7</v>
      </c>
      <c r="I1479" s="119">
        <f t="shared" si="112"/>
        <v>2085000</v>
      </c>
    </row>
    <row r="1480" spans="1:9">
      <c r="A1480" s="42" t="s">
        <v>3944</v>
      </c>
      <c r="B1480" s="44" t="s">
        <v>3945</v>
      </c>
      <c r="C1480" s="38" t="s">
        <v>3946</v>
      </c>
      <c r="D1480" s="43" t="s">
        <v>3943</v>
      </c>
      <c r="E1480" s="43" t="s">
        <v>61</v>
      </c>
      <c r="F1480" s="149">
        <v>82</v>
      </c>
      <c r="G1480" s="118">
        <f t="shared" si="110"/>
        <v>4100000</v>
      </c>
      <c r="H1480" s="189">
        <v>0.7</v>
      </c>
      <c r="I1480" s="119">
        <f t="shared" si="112"/>
        <v>1230000</v>
      </c>
    </row>
    <row r="1481" spans="1:9">
      <c r="A1481" s="42" t="s">
        <v>3948</v>
      </c>
      <c r="B1481" s="44" t="s">
        <v>3949</v>
      </c>
      <c r="C1481" s="38" t="s">
        <v>3950</v>
      </c>
      <c r="D1481" s="43" t="s">
        <v>3947</v>
      </c>
      <c r="E1481" s="43" t="s">
        <v>3951</v>
      </c>
      <c r="F1481" s="149">
        <v>82</v>
      </c>
      <c r="G1481" s="118">
        <f t="shared" si="110"/>
        <v>4100000</v>
      </c>
      <c r="H1481" s="189">
        <v>0.7</v>
      </c>
      <c r="I1481" s="119">
        <f t="shared" si="112"/>
        <v>1230000</v>
      </c>
    </row>
    <row r="1482" spans="1:9">
      <c r="A1482" s="42" t="s">
        <v>3857</v>
      </c>
      <c r="B1482" s="44" t="s">
        <v>3858</v>
      </c>
      <c r="C1482" s="38" t="s">
        <v>3859</v>
      </c>
      <c r="D1482" s="43" t="s">
        <v>3856</v>
      </c>
      <c r="E1482" s="43" t="s">
        <v>3860</v>
      </c>
      <c r="F1482" s="149">
        <v>82</v>
      </c>
      <c r="G1482" s="118">
        <f t="shared" si="110"/>
        <v>4100000</v>
      </c>
      <c r="H1482" s="189">
        <v>0.7</v>
      </c>
      <c r="I1482" s="119">
        <f t="shared" si="112"/>
        <v>1230000</v>
      </c>
    </row>
    <row r="1483" spans="1:9">
      <c r="A1483" s="42" t="s">
        <v>3965</v>
      </c>
      <c r="B1483" s="44" t="s">
        <v>3966</v>
      </c>
      <c r="C1483" s="38" t="s">
        <v>3967</v>
      </c>
      <c r="D1483" s="43" t="s">
        <v>3964</v>
      </c>
      <c r="E1483" s="43" t="s">
        <v>289</v>
      </c>
      <c r="F1483" s="149">
        <v>82</v>
      </c>
      <c r="G1483" s="118">
        <f t="shared" si="110"/>
        <v>4100000</v>
      </c>
      <c r="H1483" s="189">
        <v>0.7</v>
      </c>
      <c r="I1483" s="119">
        <f t="shared" si="112"/>
        <v>1230000</v>
      </c>
    </row>
    <row r="1484" spans="1:9" s="3" customFormat="1">
      <c r="A1484" s="42"/>
      <c r="B1484" s="44"/>
      <c r="C1484" s="38"/>
      <c r="D1484" s="43"/>
      <c r="E1484" s="43"/>
      <c r="F1484" s="149"/>
      <c r="G1484" s="118"/>
      <c r="H1484" s="189"/>
      <c r="I1484" s="119"/>
    </row>
    <row r="1485" spans="1:9" s="3" customFormat="1" ht="25.5" customHeight="1">
      <c r="A1485" s="42"/>
      <c r="B1485" s="209" t="s">
        <v>9754</v>
      </c>
      <c r="C1485" s="38"/>
      <c r="D1485" s="43"/>
      <c r="E1485" s="43"/>
      <c r="F1485" s="149"/>
      <c r="G1485" s="118"/>
      <c r="H1485" s="189"/>
      <c r="I1485" s="119"/>
    </row>
    <row r="1486" spans="1:9" s="3" customFormat="1">
      <c r="A1486" s="42"/>
      <c r="B1486" s="44"/>
      <c r="C1486" s="38"/>
      <c r="D1486" s="43"/>
      <c r="E1486" s="43"/>
      <c r="F1486" s="149"/>
      <c r="G1486" s="118"/>
      <c r="H1486" s="189"/>
      <c r="I1486" s="119"/>
    </row>
    <row r="1487" spans="1:9" ht="15.75">
      <c r="A1487" s="16" t="s">
        <v>9452</v>
      </c>
      <c r="B1487" s="27" t="s">
        <v>9453</v>
      </c>
      <c r="C1487" s="26" t="s">
        <v>2010</v>
      </c>
      <c r="D1487" s="9">
        <v>2041004</v>
      </c>
      <c r="E1487" s="228">
        <v>2016</v>
      </c>
      <c r="F1487" s="140">
        <v>22</v>
      </c>
      <c r="G1487" s="118">
        <f t="shared" ref="G1487:G1500" si="113">F1487*50000</f>
        <v>1100000</v>
      </c>
      <c r="H1487" s="188">
        <v>0.1</v>
      </c>
      <c r="I1487" s="118">
        <f>G1487*90%</f>
        <v>990000</v>
      </c>
    </row>
    <row r="1488" spans="1:9" ht="15.75">
      <c r="A1488" s="16" t="s">
        <v>9248</v>
      </c>
      <c r="B1488" s="27" t="s">
        <v>9249</v>
      </c>
      <c r="C1488" s="26" t="s">
        <v>9250</v>
      </c>
      <c r="D1488" s="9">
        <v>2041002</v>
      </c>
      <c r="E1488" s="228">
        <v>2015</v>
      </c>
      <c r="F1488" s="140">
        <v>30</v>
      </c>
      <c r="G1488" s="118">
        <f t="shared" si="113"/>
        <v>1500000</v>
      </c>
      <c r="H1488" s="188">
        <v>0.1</v>
      </c>
      <c r="I1488" s="118">
        <f>G1488*90%</f>
        <v>1350000</v>
      </c>
    </row>
    <row r="1489" spans="1:9" ht="15.75">
      <c r="A1489" s="16" t="s">
        <v>9254</v>
      </c>
      <c r="B1489" s="27" t="s">
        <v>9255</v>
      </c>
      <c r="C1489" s="26" t="s">
        <v>9256</v>
      </c>
      <c r="D1489" s="9">
        <v>2041003</v>
      </c>
      <c r="E1489" s="228">
        <v>2015</v>
      </c>
      <c r="F1489" s="140">
        <v>24</v>
      </c>
      <c r="G1489" s="118">
        <f t="shared" si="113"/>
        <v>1200000</v>
      </c>
      <c r="H1489" s="188">
        <v>0.1</v>
      </c>
      <c r="I1489" s="118">
        <f>G1489*90%</f>
        <v>1080000</v>
      </c>
    </row>
    <row r="1490" spans="1:9">
      <c r="A1490" s="56" t="s">
        <v>4008</v>
      </c>
      <c r="B1490" s="59" t="s">
        <v>4009</v>
      </c>
      <c r="C1490" s="24" t="s">
        <v>4010</v>
      </c>
      <c r="D1490" s="24" t="s">
        <v>4007</v>
      </c>
      <c r="E1490" s="24" t="s">
        <v>140</v>
      </c>
      <c r="F1490" s="139">
        <v>28</v>
      </c>
      <c r="G1490" s="118">
        <f t="shared" si="113"/>
        <v>1400000</v>
      </c>
      <c r="H1490" s="188">
        <v>0.1</v>
      </c>
      <c r="I1490" s="118">
        <f>G1490*90%</f>
        <v>1260000</v>
      </c>
    </row>
    <row r="1491" spans="1:9">
      <c r="A1491" s="47" t="s">
        <v>3985</v>
      </c>
      <c r="B1491" s="49" t="s">
        <v>3986</v>
      </c>
      <c r="C1491" s="38" t="s">
        <v>2915</v>
      </c>
      <c r="D1491" s="48" t="s">
        <v>3984</v>
      </c>
      <c r="E1491" s="48" t="s">
        <v>75</v>
      </c>
      <c r="F1491" s="147">
        <v>60</v>
      </c>
      <c r="G1491" s="118">
        <f t="shared" si="113"/>
        <v>3000000</v>
      </c>
      <c r="H1491" s="189">
        <v>0.7</v>
      </c>
      <c r="I1491" s="119">
        <f t="shared" ref="I1491:I1500" si="114">G1491*30%</f>
        <v>900000</v>
      </c>
    </row>
    <row r="1492" spans="1:9">
      <c r="A1492" s="47" t="s">
        <v>3981</v>
      </c>
      <c r="B1492" s="73" t="s">
        <v>3982</v>
      </c>
      <c r="C1492" s="38" t="s">
        <v>3983</v>
      </c>
      <c r="D1492" s="48" t="s">
        <v>3980</v>
      </c>
      <c r="E1492" s="48" t="s">
        <v>80</v>
      </c>
      <c r="F1492" s="147">
        <v>80</v>
      </c>
      <c r="G1492" s="118">
        <f t="shared" si="113"/>
        <v>4000000</v>
      </c>
      <c r="H1492" s="189">
        <v>0.7</v>
      </c>
      <c r="I1492" s="119">
        <f t="shared" si="114"/>
        <v>1200000</v>
      </c>
    </row>
    <row r="1493" spans="1:9">
      <c r="A1493" s="47" t="s">
        <v>3977</v>
      </c>
      <c r="B1493" s="49" t="s">
        <v>3978</v>
      </c>
      <c r="C1493" s="38" t="s">
        <v>3979</v>
      </c>
      <c r="D1493" s="48" t="s">
        <v>3976</v>
      </c>
      <c r="E1493" s="48" t="s">
        <v>12</v>
      </c>
      <c r="F1493" s="147">
        <v>29</v>
      </c>
      <c r="G1493" s="118">
        <f t="shared" si="113"/>
        <v>1450000</v>
      </c>
      <c r="H1493" s="189">
        <v>0.7</v>
      </c>
      <c r="I1493" s="119">
        <f t="shared" si="114"/>
        <v>435000</v>
      </c>
    </row>
    <row r="1494" spans="1:9">
      <c r="A1494" s="47" t="s">
        <v>3994</v>
      </c>
      <c r="B1494" s="49" t="s">
        <v>3995</v>
      </c>
      <c r="C1494" s="38" t="s">
        <v>3996</v>
      </c>
      <c r="D1494" s="68" t="s">
        <v>3993</v>
      </c>
      <c r="E1494" s="48" t="s">
        <v>12</v>
      </c>
      <c r="F1494" s="147">
        <v>29</v>
      </c>
      <c r="G1494" s="118">
        <f t="shared" si="113"/>
        <v>1450000</v>
      </c>
      <c r="H1494" s="189">
        <v>0.7</v>
      </c>
      <c r="I1494" s="119">
        <f t="shared" si="114"/>
        <v>435000</v>
      </c>
    </row>
    <row r="1495" spans="1:9">
      <c r="A1495" s="47" t="s">
        <v>4001</v>
      </c>
      <c r="B1495" s="49" t="s">
        <v>4002</v>
      </c>
      <c r="C1495" s="38" t="s">
        <v>86</v>
      </c>
      <c r="D1495" s="48" t="s">
        <v>4000</v>
      </c>
      <c r="E1495" s="48" t="s">
        <v>18</v>
      </c>
      <c r="F1495" s="147">
        <v>30</v>
      </c>
      <c r="G1495" s="118">
        <f t="shared" si="113"/>
        <v>1500000</v>
      </c>
      <c r="H1495" s="189">
        <v>0.7</v>
      </c>
      <c r="I1495" s="119">
        <f t="shared" si="114"/>
        <v>450000</v>
      </c>
    </row>
    <row r="1496" spans="1:9">
      <c r="A1496" s="131" t="s">
        <v>4004</v>
      </c>
      <c r="B1496" s="87" t="s">
        <v>4005</v>
      </c>
      <c r="C1496" s="38" t="s">
        <v>4006</v>
      </c>
      <c r="D1496" s="48" t="s">
        <v>4003</v>
      </c>
      <c r="E1496" s="82" t="s">
        <v>18</v>
      </c>
      <c r="F1496" s="147">
        <v>39</v>
      </c>
      <c r="G1496" s="118">
        <f t="shared" si="113"/>
        <v>1950000</v>
      </c>
      <c r="H1496" s="189">
        <v>0.7</v>
      </c>
      <c r="I1496" s="119">
        <f t="shared" si="114"/>
        <v>585000</v>
      </c>
    </row>
    <row r="1497" spans="1:9">
      <c r="A1497" s="56" t="s">
        <v>3972</v>
      </c>
      <c r="B1497" s="59" t="s">
        <v>3973</v>
      </c>
      <c r="C1497" s="24" t="s">
        <v>3974</v>
      </c>
      <c r="D1497" s="24" t="s">
        <v>3975</v>
      </c>
      <c r="E1497" s="24" t="s">
        <v>42</v>
      </c>
      <c r="F1497" s="139">
        <v>35</v>
      </c>
      <c r="G1497" s="118">
        <f t="shared" si="113"/>
        <v>1750000</v>
      </c>
      <c r="H1497" s="189">
        <v>0.7</v>
      </c>
      <c r="I1497" s="119">
        <f t="shared" si="114"/>
        <v>525000</v>
      </c>
    </row>
    <row r="1498" spans="1:9">
      <c r="A1498" s="45" t="s">
        <v>3988</v>
      </c>
      <c r="B1498" s="50" t="s">
        <v>3989</v>
      </c>
      <c r="C1498" s="38" t="s">
        <v>79</v>
      </c>
      <c r="D1498" s="43" t="s">
        <v>3987</v>
      </c>
      <c r="E1498" s="46" t="s">
        <v>42</v>
      </c>
      <c r="F1498" s="154">
        <v>17</v>
      </c>
      <c r="G1498" s="118">
        <f t="shared" si="113"/>
        <v>850000</v>
      </c>
      <c r="H1498" s="189">
        <v>0.7</v>
      </c>
      <c r="I1498" s="119">
        <f t="shared" si="114"/>
        <v>255000</v>
      </c>
    </row>
    <row r="1499" spans="1:9">
      <c r="A1499" s="47" t="s">
        <v>3998</v>
      </c>
      <c r="B1499" s="49" t="s">
        <v>3999</v>
      </c>
      <c r="C1499" s="38" t="s">
        <v>86</v>
      </c>
      <c r="D1499" s="68" t="s">
        <v>3997</v>
      </c>
      <c r="E1499" s="48" t="s">
        <v>502</v>
      </c>
      <c r="F1499" s="147">
        <v>20</v>
      </c>
      <c r="G1499" s="118">
        <f t="shared" si="113"/>
        <v>1000000</v>
      </c>
      <c r="H1499" s="189">
        <v>0.7</v>
      </c>
      <c r="I1499" s="119">
        <f t="shared" si="114"/>
        <v>300000</v>
      </c>
    </row>
    <row r="1500" spans="1:9">
      <c r="A1500" s="45" t="s">
        <v>3991</v>
      </c>
      <c r="B1500" s="50" t="s">
        <v>3992</v>
      </c>
      <c r="C1500" s="38" t="s">
        <v>79</v>
      </c>
      <c r="D1500" s="43" t="s">
        <v>3990</v>
      </c>
      <c r="E1500" s="46" t="s">
        <v>37</v>
      </c>
      <c r="F1500" s="154">
        <v>17</v>
      </c>
      <c r="G1500" s="118">
        <f t="shared" si="113"/>
        <v>850000</v>
      </c>
      <c r="H1500" s="189">
        <v>0.7</v>
      </c>
      <c r="I1500" s="119">
        <f t="shared" si="114"/>
        <v>255000</v>
      </c>
    </row>
    <row r="1501" spans="1:9" s="3" customFormat="1">
      <c r="A1501" s="45"/>
      <c r="B1501" s="50"/>
      <c r="C1501" s="38"/>
      <c r="D1501" s="43"/>
      <c r="E1501" s="46"/>
      <c r="F1501" s="154"/>
      <c r="G1501" s="118"/>
      <c r="H1501" s="189"/>
      <c r="I1501" s="119"/>
    </row>
    <row r="1502" spans="1:9" s="3" customFormat="1" ht="30.75" customHeight="1">
      <c r="A1502" s="45"/>
      <c r="B1502" s="201" t="s">
        <v>9755</v>
      </c>
      <c r="C1502" s="38"/>
      <c r="D1502" s="43"/>
      <c r="E1502" s="46"/>
      <c r="F1502" s="154"/>
      <c r="G1502" s="118"/>
      <c r="H1502" s="189"/>
      <c r="I1502" s="119"/>
    </row>
    <row r="1503" spans="1:9" s="3" customFormat="1">
      <c r="A1503" s="45"/>
      <c r="B1503" s="50"/>
      <c r="C1503" s="38"/>
      <c r="D1503" s="43"/>
      <c r="E1503" s="46"/>
      <c r="F1503" s="154"/>
      <c r="G1503" s="118"/>
      <c r="H1503" s="189"/>
      <c r="I1503" s="119"/>
    </row>
    <row r="1504" spans="1:9" ht="15.75">
      <c r="A1504" s="16" t="s">
        <v>9449</v>
      </c>
      <c r="B1504" s="27" t="s">
        <v>9450</v>
      </c>
      <c r="C1504" s="26" t="s">
        <v>9451</v>
      </c>
      <c r="D1504" s="9">
        <v>2051002</v>
      </c>
      <c r="E1504" s="228">
        <v>2016</v>
      </c>
      <c r="F1504" s="140">
        <v>25</v>
      </c>
      <c r="G1504" s="118">
        <f>F1504*50000</f>
        <v>1250000</v>
      </c>
      <c r="H1504" s="188">
        <v>0.1</v>
      </c>
      <c r="I1504" s="118">
        <f>G1504*90%</f>
        <v>1125000</v>
      </c>
    </row>
    <row r="1505" spans="1:9" ht="15.75">
      <c r="A1505" s="15" t="s">
        <v>9245</v>
      </c>
      <c r="B1505" s="32" t="s">
        <v>9246</v>
      </c>
      <c r="C1505" s="15" t="s">
        <v>9247</v>
      </c>
      <c r="D1505" s="9">
        <v>2051000</v>
      </c>
      <c r="E1505" s="227">
        <v>2015</v>
      </c>
      <c r="F1505" s="141">
        <v>30</v>
      </c>
      <c r="G1505" s="118">
        <f>F1505*50000</f>
        <v>1500000</v>
      </c>
      <c r="H1505" s="188">
        <v>0.1</v>
      </c>
      <c r="I1505" s="118">
        <f>G1505*90%</f>
        <v>1350000</v>
      </c>
    </row>
    <row r="1506" spans="1:9" ht="15.75">
      <c r="A1506" s="16" t="s">
        <v>9251</v>
      </c>
      <c r="B1506" s="27" t="s">
        <v>9252</v>
      </c>
      <c r="C1506" s="26" t="s">
        <v>9253</v>
      </c>
      <c r="D1506" s="9">
        <v>2051001</v>
      </c>
      <c r="E1506" s="228">
        <v>2015</v>
      </c>
      <c r="F1506" s="140">
        <v>30</v>
      </c>
      <c r="G1506" s="118">
        <f>F1506*50000</f>
        <v>1500000</v>
      </c>
      <c r="H1506" s="188">
        <v>0.1</v>
      </c>
      <c r="I1506" s="118">
        <f>G1506*90%</f>
        <v>1350000</v>
      </c>
    </row>
    <row r="1507" spans="1:9">
      <c r="A1507" s="99" t="s">
        <v>4082</v>
      </c>
      <c r="B1507" s="109" t="s">
        <v>4083</v>
      </c>
      <c r="C1507" s="38" t="s">
        <v>4084</v>
      </c>
      <c r="D1507" s="84" t="s">
        <v>4081</v>
      </c>
      <c r="E1507" s="101" t="s">
        <v>106</v>
      </c>
      <c r="F1507" s="169">
        <v>160</v>
      </c>
      <c r="G1507" s="118">
        <f t="shared" ref="G1507:G1525" si="115">F1507*40000</f>
        <v>6400000</v>
      </c>
      <c r="H1507" s="188">
        <v>0.5</v>
      </c>
      <c r="I1507" s="119">
        <f t="shared" ref="I1507:I1525" si="116">G1507*50%</f>
        <v>3200000</v>
      </c>
    </row>
    <row r="1508" spans="1:9">
      <c r="A1508" s="99" t="s">
        <v>4086</v>
      </c>
      <c r="B1508" s="109" t="s">
        <v>4087</v>
      </c>
      <c r="C1508" s="38" t="s">
        <v>4088</v>
      </c>
      <c r="D1508" s="84" t="s">
        <v>4085</v>
      </c>
      <c r="E1508" s="101" t="s">
        <v>106</v>
      </c>
      <c r="F1508" s="163">
        <v>122</v>
      </c>
      <c r="G1508" s="118">
        <f t="shared" si="115"/>
        <v>4880000</v>
      </c>
      <c r="H1508" s="188">
        <v>0.5</v>
      </c>
      <c r="I1508" s="119">
        <f t="shared" si="116"/>
        <v>2440000</v>
      </c>
    </row>
    <row r="1509" spans="1:9">
      <c r="A1509" s="99" t="s">
        <v>4090</v>
      </c>
      <c r="B1509" s="109" t="s">
        <v>4091</v>
      </c>
      <c r="C1509" s="38" t="s">
        <v>4092</v>
      </c>
      <c r="D1509" s="84" t="s">
        <v>4089</v>
      </c>
      <c r="E1509" s="101" t="s">
        <v>106</v>
      </c>
      <c r="F1509" s="168">
        <v>108</v>
      </c>
      <c r="G1509" s="118">
        <f t="shared" si="115"/>
        <v>4320000</v>
      </c>
      <c r="H1509" s="188">
        <v>0.5</v>
      </c>
      <c r="I1509" s="119">
        <f t="shared" si="116"/>
        <v>2160000</v>
      </c>
    </row>
    <row r="1510" spans="1:9">
      <c r="A1510" s="99" t="s">
        <v>4042</v>
      </c>
      <c r="B1510" s="109" t="s">
        <v>4043</v>
      </c>
      <c r="C1510" s="38" t="s">
        <v>4044</v>
      </c>
      <c r="D1510" s="84" t="s">
        <v>4041</v>
      </c>
      <c r="E1510" s="101" t="s">
        <v>75</v>
      </c>
      <c r="F1510" s="168">
        <v>410</v>
      </c>
      <c r="G1510" s="118">
        <f t="shared" si="115"/>
        <v>16400000</v>
      </c>
      <c r="H1510" s="188">
        <v>0.5</v>
      </c>
      <c r="I1510" s="119">
        <f t="shared" si="116"/>
        <v>8200000</v>
      </c>
    </row>
    <row r="1511" spans="1:9">
      <c r="A1511" s="99" t="s">
        <v>4046</v>
      </c>
      <c r="B1511" s="109" t="s">
        <v>4047</v>
      </c>
      <c r="C1511" s="38" t="s">
        <v>4048</v>
      </c>
      <c r="D1511" s="84" t="s">
        <v>4045</v>
      </c>
      <c r="E1511" s="101" t="s">
        <v>75</v>
      </c>
      <c r="F1511" s="167">
        <v>100</v>
      </c>
      <c r="G1511" s="118">
        <f t="shared" si="115"/>
        <v>4000000</v>
      </c>
      <c r="H1511" s="188">
        <v>0.5</v>
      </c>
      <c r="I1511" s="119">
        <f t="shared" si="116"/>
        <v>2000000</v>
      </c>
    </row>
    <row r="1512" spans="1:9">
      <c r="A1512" s="99" t="s">
        <v>4050</v>
      </c>
      <c r="B1512" s="109" t="s">
        <v>4051</v>
      </c>
      <c r="C1512" s="38" t="s">
        <v>4052</v>
      </c>
      <c r="D1512" s="84" t="s">
        <v>4049</v>
      </c>
      <c r="E1512" s="101" t="s">
        <v>75</v>
      </c>
      <c r="F1512" s="167">
        <v>105</v>
      </c>
      <c r="G1512" s="118">
        <f t="shared" si="115"/>
        <v>4200000</v>
      </c>
      <c r="H1512" s="188">
        <v>0.5</v>
      </c>
      <c r="I1512" s="119">
        <f t="shared" si="116"/>
        <v>2100000</v>
      </c>
    </row>
    <row r="1513" spans="1:9">
      <c r="A1513" s="99" t="s">
        <v>4054</v>
      </c>
      <c r="B1513" s="109" t="s">
        <v>4055</v>
      </c>
      <c r="C1513" s="38" t="s">
        <v>4056</v>
      </c>
      <c r="D1513" s="84" t="s">
        <v>4053</v>
      </c>
      <c r="E1513" s="101" t="s">
        <v>75</v>
      </c>
      <c r="F1513" s="169">
        <v>175</v>
      </c>
      <c r="G1513" s="118">
        <f t="shared" si="115"/>
        <v>7000000</v>
      </c>
      <c r="H1513" s="188">
        <v>0.5</v>
      </c>
      <c r="I1513" s="119">
        <f t="shared" si="116"/>
        <v>3500000</v>
      </c>
    </row>
    <row r="1514" spans="1:9">
      <c r="A1514" s="83" t="s">
        <v>4058</v>
      </c>
      <c r="B1514" s="78" t="s">
        <v>4059</v>
      </c>
      <c r="C1514" s="38" t="s">
        <v>4060</v>
      </c>
      <c r="D1514" s="84" t="s">
        <v>4057</v>
      </c>
      <c r="E1514" s="84" t="s">
        <v>75</v>
      </c>
      <c r="F1514" s="170">
        <v>425</v>
      </c>
      <c r="G1514" s="118">
        <f t="shared" si="115"/>
        <v>17000000</v>
      </c>
      <c r="H1514" s="188">
        <v>0.5</v>
      </c>
      <c r="I1514" s="119">
        <f t="shared" si="116"/>
        <v>8500000</v>
      </c>
    </row>
    <row r="1515" spans="1:9">
      <c r="A1515" s="99" t="s">
        <v>4062</v>
      </c>
      <c r="B1515" s="109" t="s">
        <v>4063</v>
      </c>
      <c r="C1515" s="38" t="s">
        <v>4064</v>
      </c>
      <c r="D1515" s="84" t="s">
        <v>4061</v>
      </c>
      <c r="E1515" s="101" t="s">
        <v>75</v>
      </c>
      <c r="F1515" s="167">
        <v>100</v>
      </c>
      <c r="G1515" s="118">
        <f t="shared" si="115"/>
        <v>4000000</v>
      </c>
      <c r="H1515" s="188">
        <v>0.5</v>
      </c>
      <c r="I1515" s="119">
        <f t="shared" si="116"/>
        <v>2000000</v>
      </c>
    </row>
    <row r="1516" spans="1:9">
      <c r="A1516" s="99" t="s">
        <v>4066</v>
      </c>
      <c r="B1516" s="109" t="s">
        <v>4067</v>
      </c>
      <c r="C1516" s="38" t="s">
        <v>4068</v>
      </c>
      <c r="D1516" s="84" t="s">
        <v>4065</v>
      </c>
      <c r="E1516" s="101" t="s">
        <v>75</v>
      </c>
      <c r="F1516" s="164">
        <v>185</v>
      </c>
      <c r="G1516" s="118">
        <f t="shared" si="115"/>
        <v>7400000</v>
      </c>
      <c r="H1516" s="188">
        <v>0.5</v>
      </c>
      <c r="I1516" s="119">
        <f t="shared" si="116"/>
        <v>3700000</v>
      </c>
    </row>
    <row r="1517" spans="1:9">
      <c r="A1517" s="99" t="s">
        <v>4070</v>
      </c>
      <c r="B1517" s="109" t="s">
        <v>4071</v>
      </c>
      <c r="C1517" s="38" t="s">
        <v>4072</v>
      </c>
      <c r="D1517" s="84" t="s">
        <v>4069</v>
      </c>
      <c r="E1517" s="101" t="s">
        <v>75</v>
      </c>
      <c r="F1517" s="171">
        <v>160</v>
      </c>
      <c r="G1517" s="118">
        <f t="shared" si="115"/>
        <v>6400000</v>
      </c>
      <c r="H1517" s="188">
        <v>0.5</v>
      </c>
      <c r="I1517" s="119">
        <f t="shared" si="116"/>
        <v>3200000</v>
      </c>
    </row>
    <row r="1518" spans="1:9">
      <c r="A1518" s="99" t="s">
        <v>4074</v>
      </c>
      <c r="B1518" s="109" t="s">
        <v>4075</v>
      </c>
      <c r="C1518" s="38" t="s">
        <v>4076</v>
      </c>
      <c r="D1518" s="84" t="s">
        <v>4073</v>
      </c>
      <c r="E1518" s="101" t="s">
        <v>75</v>
      </c>
      <c r="F1518" s="164">
        <v>68</v>
      </c>
      <c r="G1518" s="118">
        <f t="shared" si="115"/>
        <v>2720000</v>
      </c>
      <c r="H1518" s="188">
        <v>0.5</v>
      </c>
      <c r="I1518" s="119">
        <f t="shared" si="116"/>
        <v>1360000</v>
      </c>
    </row>
    <row r="1519" spans="1:9">
      <c r="A1519" s="99" t="s">
        <v>4078</v>
      </c>
      <c r="B1519" s="109" t="s">
        <v>4079</v>
      </c>
      <c r="C1519" s="38" t="s">
        <v>4080</v>
      </c>
      <c r="D1519" s="84" t="s">
        <v>4077</v>
      </c>
      <c r="E1519" s="101" t="s">
        <v>75</v>
      </c>
      <c r="F1519" s="171">
        <v>160</v>
      </c>
      <c r="G1519" s="118">
        <f t="shared" si="115"/>
        <v>6400000</v>
      </c>
      <c r="H1519" s="188">
        <v>0.5</v>
      </c>
      <c r="I1519" s="119">
        <f t="shared" si="116"/>
        <v>3200000</v>
      </c>
    </row>
    <row r="1520" spans="1:9">
      <c r="A1520" s="99" t="s">
        <v>4094</v>
      </c>
      <c r="B1520" s="109" t="s">
        <v>4095</v>
      </c>
      <c r="C1520" s="38" t="s">
        <v>4096</v>
      </c>
      <c r="D1520" s="84" t="s">
        <v>4093</v>
      </c>
      <c r="E1520" s="101" t="s">
        <v>75</v>
      </c>
      <c r="F1520" s="167">
        <v>85</v>
      </c>
      <c r="G1520" s="118">
        <f t="shared" si="115"/>
        <v>3400000</v>
      </c>
      <c r="H1520" s="188">
        <v>0.5</v>
      </c>
      <c r="I1520" s="119">
        <f t="shared" si="116"/>
        <v>1700000</v>
      </c>
    </row>
    <row r="1521" spans="1:9">
      <c r="A1521" s="99" t="s">
        <v>4098</v>
      </c>
      <c r="B1521" s="109" t="s">
        <v>4099</v>
      </c>
      <c r="C1521" s="38" t="s">
        <v>4100</v>
      </c>
      <c r="D1521" s="84" t="s">
        <v>4097</v>
      </c>
      <c r="E1521" s="101" t="s">
        <v>75</v>
      </c>
      <c r="F1521" s="163">
        <v>130</v>
      </c>
      <c r="G1521" s="118">
        <f t="shared" si="115"/>
        <v>5200000</v>
      </c>
      <c r="H1521" s="188">
        <v>0.5</v>
      </c>
      <c r="I1521" s="119">
        <f t="shared" si="116"/>
        <v>2600000</v>
      </c>
    </row>
    <row r="1522" spans="1:9">
      <c r="A1522" s="99" t="s">
        <v>4102</v>
      </c>
      <c r="B1522" s="109" t="s">
        <v>4103</v>
      </c>
      <c r="C1522" s="38" t="s">
        <v>4104</v>
      </c>
      <c r="D1522" s="84" t="s">
        <v>4101</v>
      </c>
      <c r="E1522" s="101" t="s">
        <v>75</v>
      </c>
      <c r="F1522" s="169">
        <v>215</v>
      </c>
      <c r="G1522" s="118">
        <f t="shared" si="115"/>
        <v>8600000</v>
      </c>
      <c r="H1522" s="188">
        <v>0.5</v>
      </c>
      <c r="I1522" s="119">
        <f t="shared" si="116"/>
        <v>4300000</v>
      </c>
    </row>
    <row r="1523" spans="1:9">
      <c r="A1523" s="99" t="s">
        <v>4106</v>
      </c>
      <c r="B1523" s="109" t="s">
        <v>4107</v>
      </c>
      <c r="C1523" s="38" t="s">
        <v>4108</v>
      </c>
      <c r="D1523" s="84" t="s">
        <v>4105</v>
      </c>
      <c r="E1523" s="101" t="s">
        <v>75</v>
      </c>
      <c r="F1523" s="169">
        <v>175</v>
      </c>
      <c r="G1523" s="118">
        <f t="shared" si="115"/>
        <v>7000000</v>
      </c>
      <c r="H1523" s="188">
        <v>0.5</v>
      </c>
      <c r="I1523" s="119">
        <f t="shared" si="116"/>
        <v>3500000</v>
      </c>
    </row>
    <row r="1524" spans="1:9">
      <c r="A1524" s="99" t="s">
        <v>4110</v>
      </c>
      <c r="B1524" s="109" t="s">
        <v>4111</v>
      </c>
      <c r="C1524" s="38" t="s">
        <v>4112</v>
      </c>
      <c r="D1524" s="84" t="s">
        <v>4109</v>
      </c>
      <c r="E1524" s="101" t="s">
        <v>75</v>
      </c>
      <c r="F1524" s="164">
        <v>190</v>
      </c>
      <c r="G1524" s="118">
        <f t="shared" si="115"/>
        <v>7600000</v>
      </c>
      <c r="H1524" s="188">
        <v>0.5</v>
      </c>
      <c r="I1524" s="119">
        <f t="shared" si="116"/>
        <v>3800000</v>
      </c>
    </row>
    <row r="1525" spans="1:9">
      <c r="A1525" s="99" t="s">
        <v>4114</v>
      </c>
      <c r="B1525" s="109" t="s">
        <v>4115</v>
      </c>
      <c r="C1525" s="38" t="s">
        <v>4116</v>
      </c>
      <c r="D1525" s="84" t="s">
        <v>4113</v>
      </c>
      <c r="E1525" s="101" t="s">
        <v>75</v>
      </c>
      <c r="F1525" s="164">
        <v>185</v>
      </c>
      <c r="G1525" s="118">
        <f t="shared" si="115"/>
        <v>7400000</v>
      </c>
      <c r="H1525" s="188">
        <v>0.5</v>
      </c>
      <c r="I1525" s="119">
        <f t="shared" si="116"/>
        <v>3700000</v>
      </c>
    </row>
    <row r="1526" spans="1:9">
      <c r="A1526" s="47" t="s">
        <v>4016</v>
      </c>
      <c r="B1526" s="49" t="s">
        <v>4017</v>
      </c>
      <c r="C1526" s="38" t="s">
        <v>7</v>
      </c>
      <c r="D1526" s="48" t="s">
        <v>4015</v>
      </c>
      <c r="E1526" s="48" t="s">
        <v>12</v>
      </c>
      <c r="F1526" s="157">
        <v>83</v>
      </c>
      <c r="G1526" s="118">
        <f t="shared" ref="G1526:G1533" si="117">F1526*50000</f>
        <v>4150000</v>
      </c>
      <c r="H1526" s="189">
        <v>0.7</v>
      </c>
      <c r="I1526" s="119">
        <f t="shared" ref="I1526:I1533" si="118">G1526*30%</f>
        <v>1245000</v>
      </c>
    </row>
    <row r="1527" spans="1:9">
      <c r="A1527" s="47" t="s">
        <v>4023</v>
      </c>
      <c r="B1527" s="49" t="s">
        <v>4024</v>
      </c>
      <c r="C1527" s="38" t="s">
        <v>4025</v>
      </c>
      <c r="D1527" s="48" t="s">
        <v>4022</v>
      </c>
      <c r="E1527" s="48" t="s">
        <v>12</v>
      </c>
      <c r="F1527" s="152">
        <v>33</v>
      </c>
      <c r="G1527" s="118">
        <f t="shared" si="117"/>
        <v>1650000</v>
      </c>
      <c r="H1527" s="189">
        <v>0.7</v>
      </c>
      <c r="I1527" s="119">
        <f t="shared" si="118"/>
        <v>495000</v>
      </c>
    </row>
    <row r="1528" spans="1:9">
      <c r="A1528" s="47" t="s">
        <v>4027</v>
      </c>
      <c r="B1528" s="49" t="s">
        <v>4028</v>
      </c>
      <c r="C1528" s="38" t="s">
        <v>4029</v>
      </c>
      <c r="D1528" s="48" t="s">
        <v>4026</v>
      </c>
      <c r="E1528" s="48" t="s">
        <v>12</v>
      </c>
      <c r="F1528" s="152">
        <v>30</v>
      </c>
      <c r="G1528" s="118">
        <f t="shared" si="117"/>
        <v>1500000</v>
      </c>
      <c r="H1528" s="189">
        <v>0.7</v>
      </c>
      <c r="I1528" s="119">
        <f t="shared" si="118"/>
        <v>450000</v>
      </c>
    </row>
    <row r="1529" spans="1:9">
      <c r="A1529" s="47" t="s">
        <v>4031</v>
      </c>
      <c r="B1529" s="49" t="s">
        <v>4032</v>
      </c>
      <c r="C1529" s="38" t="s">
        <v>4033</v>
      </c>
      <c r="D1529" s="48" t="s">
        <v>4030</v>
      </c>
      <c r="E1529" s="48" t="s">
        <v>12</v>
      </c>
      <c r="F1529" s="152">
        <v>30</v>
      </c>
      <c r="G1529" s="118">
        <f t="shared" si="117"/>
        <v>1500000</v>
      </c>
      <c r="H1529" s="189">
        <v>0.7</v>
      </c>
      <c r="I1529" s="119">
        <f t="shared" si="118"/>
        <v>450000</v>
      </c>
    </row>
    <row r="1530" spans="1:9">
      <c r="A1530" s="47" t="s">
        <v>4035</v>
      </c>
      <c r="B1530" s="49" t="s">
        <v>4036</v>
      </c>
      <c r="C1530" s="38" t="s">
        <v>4037</v>
      </c>
      <c r="D1530" s="48" t="s">
        <v>4034</v>
      </c>
      <c r="E1530" s="48" t="s">
        <v>12</v>
      </c>
      <c r="F1530" s="147">
        <v>35</v>
      </c>
      <c r="G1530" s="118">
        <f t="shared" si="117"/>
        <v>1750000</v>
      </c>
      <c r="H1530" s="189">
        <v>0.7</v>
      </c>
      <c r="I1530" s="119">
        <f t="shared" si="118"/>
        <v>525000</v>
      </c>
    </row>
    <row r="1531" spans="1:9">
      <c r="A1531" s="47" t="s">
        <v>4039</v>
      </c>
      <c r="B1531" s="49" t="s">
        <v>4040</v>
      </c>
      <c r="C1531" s="38" t="s">
        <v>895</v>
      </c>
      <c r="D1531" s="48" t="s">
        <v>4038</v>
      </c>
      <c r="E1531" s="48" t="s">
        <v>12</v>
      </c>
      <c r="F1531" s="147">
        <v>22</v>
      </c>
      <c r="G1531" s="118">
        <f t="shared" si="117"/>
        <v>1100000</v>
      </c>
      <c r="H1531" s="189">
        <v>0.7</v>
      </c>
      <c r="I1531" s="119">
        <f t="shared" si="118"/>
        <v>330000</v>
      </c>
    </row>
    <row r="1532" spans="1:9">
      <c r="A1532" s="35" t="s">
        <v>4019</v>
      </c>
      <c r="B1532" s="37" t="s">
        <v>4020</v>
      </c>
      <c r="C1532" s="38" t="s">
        <v>4021</v>
      </c>
      <c r="D1532" s="36" t="s">
        <v>4018</v>
      </c>
      <c r="E1532" s="36" t="s">
        <v>42</v>
      </c>
      <c r="F1532" s="151">
        <v>95</v>
      </c>
      <c r="G1532" s="118">
        <f t="shared" si="117"/>
        <v>4750000</v>
      </c>
      <c r="H1532" s="189">
        <v>0.7</v>
      </c>
      <c r="I1532" s="119">
        <f t="shared" si="118"/>
        <v>1425000</v>
      </c>
    </row>
    <row r="1533" spans="1:9">
      <c r="A1533" s="42" t="s">
        <v>4012</v>
      </c>
      <c r="B1533" s="44" t="s">
        <v>4013</v>
      </c>
      <c r="C1533" s="38" t="s">
        <v>4014</v>
      </c>
      <c r="D1533" s="43" t="s">
        <v>4011</v>
      </c>
      <c r="E1533" s="43" t="s">
        <v>37</v>
      </c>
      <c r="F1533" s="149">
        <v>80</v>
      </c>
      <c r="G1533" s="118">
        <f t="shared" si="117"/>
        <v>4000000</v>
      </c>
      <c r="H1533" s="189">
        <v>0.7</v>
      </c>
      <c r="I1533" s="119">
        <f t="shared" si="118"/>
        <v>1200000</v>
      </c>
    </row>
    <row r="1534" spans="1:9" s="3" customFormat="1">
      <c r="A1534" s="42"/>
      <c r="B1534" s="44"/>
      <c r="C1534" s="38"/>
      <c r="D1534" s="43"/>
      <c r="E1534" s="43"/>
      <c r="F1534" s="149"/>
      <c r="G1534" s="118"/>
      <c r="H1534" s="189"/>
      <c r="I1534" s="119"/>
    </row>
    <row r="1535" spans="1:9" s="3" customFormat="1" ht="25.5" customHeight="1">
      <c r="A1535" s="42"/>
      <c r="B1535" s="205" t="s">
        <v>9756</v>
      </c>
      <c r="C1535" s="38"/>
      <c r="D1535" s="43"/>
      <c r="E1535" s="43"/>
      <c r="F1535" s="149"/>
      <c r="G1535" s="118"/>
      <c r="H1535" s="189"/>
      <c r="I1535" s="119"/>
    </row>
    <row r="1536" spans="1:9" s="3" customFormat="1">
      <c r="A1536" s="42"/>
      <c r="B1536" s="44"/>
      <c r="C1536" s="38"/>
      <c r="D1536" s="43"/>
      <c r="E1536" s="43"/>
      <c r="F1536" s="149"/>
      <c r="G1536" s="118"/>
      <c r="H1536" s="189"/>
      <c r="I1536" s="119"/>
    </row>
    <row r="1537" spans="1:9" ht="15.75">
      <c r="A1537" s="16" t="s">
        <v>8430</v>
      </c>
      <c r="B1537" s="27" t="s">
        <v>8431</v>
      </c>
      <c r="C1537" s="26" t="s">
        <v>8432</v>
      </c>
      <c r="D1537" s="9">
        <v>2061008</v>
      </c>
      <c r="E1537" s="228">
        <v>2016</v>
      </c>
      <c r="F1537" s="140">
        <v>90</v>
      </c>
      <c r="G1537" s="118">
        <f t="shared" ref="G1537:G1562" si="119">F1537*50000</f>
        <v>4500000</v>
      </c>
      <c r="H1537" s="188">
        <v>0.1</v>
      </c>
      <c r="I1537" s="118">
        <f t="shared" ref="I1537:I1562" si="120">G1537*90%</f>
        <v>4050000</v>
      </c>
    </row>
    <row r="1538" spans="1:9" ht="15.75">
      <c r="A1538" s="16" t="s">
        <v>8542</v>
      </c>
      <c r="B1538" s="27" t="s">
        <v>8543</v>
      </c>
      <c r="C1538" s="26" t="s">
        <v>8544</v>
      </c>
      <c r="D1538" s="9">
        <v>2061012</v>
      </c>
      <c r="E1538" s="228">
        <v>2016</v>
      </c>
      <c r="F1538" s="140">
        <v>90</v>
      </c>
      <c r="G1538" s="118">
        <f t="shared" si="119"/>
        <v>4500000</v>
      </c>
      <c r="H1538" s="188">
        <v>0.1</v>
      </c>
      <c r="I1538" s="118">
        <f t="shared" si="120"/>
        <v>4050000</v>
      </c>
    </row>
    <row r="1539" spans="1:9" ht="15.75">
      <c r="A1539" s="16" t="s">
        <v>8640</v>
      </c>
      <c r="B1539" s="27" t="s">
        <v>8641</v>
      </c>
      <c r="C1539" s="26" t="s">
        <v>8642</v>
      </c>
      <c r="D1539" s="9">
        <v>2061016</v>
      </c>
      <c r="E1539" s="228">
        <v>2016</v>
      </c>
      <c r="F1539" s="140">
        <v>50</v>
      </c>
      <c r="G1539" s="118">
        <f t="shared" si="119"/>
        <v>2500000</v>
      </c>
      <c r="H1539" s="188">
        <v>0.1</v>
      </c>
      <c r="I1539" s="118">
        <f t="shared" si="120"/>
        <v>2250000</v>
      </c>
    </row>
    <row r="1540" spans="1:9" ht="15.75">
      <c r="A1540" s="16" t="s">
        <v>8676</v>
      </c>
      <c r="B1540" s="27" t="s">
        <v>8677</v>
      </c>
      <c r="C1540" s="26" t="s">
        <v>8678</v>
      </c>
      <c r="D1540" s="9">
        <v>2061018</v>
      </c>
      <c r="E1540" s="228">
        <v>2016</v>
      </c>
      <c r="F1540" s="140">
        <v>90</v>
      </c>
      <c r="G1540" s="118">
        <f t="shared" si="119"/>
        <v>4500000</v>
      </c>
      <c r="H1540" s="188">
        <v>0.1</v>
      </c>
      <c r="I1540" s="118">
        <f t="shared" si="120"/>
        <v>4050000</v>
      </c>
    </row>
    <row r="1541" spans="1:9" ht="15.75">
      <c r="A1541" s="16" t="s">
        <v>8703</v>
      </c>
      <c r="B1541" s="27" t="s">
        <v>8704</v>
      </c>
      <c r="C1541" s="26" t="s">
        <v>8705</v>
      </c>
      <c r="D1541" s="9">
        <v>2061020</v>
      </c>
      <c r="E1541" s="228">
        <v>2016</v>
      </c>
      <c r="F1541" s="140">
        <v>45</v>
      </c>
      <c r="G1541" s="118">
        <f t="shared" si="119"/>
        <v>2250000</v>
      </c>
      <c r="H1541" s="188">
        <v>0.1</v>
      </c>
      <c r="I1541" s="118">
        <f t="shared" si="120"/>
        <v>2025000</v>
      </c>
    </row>
    <row r="1542" spans="1:9" ht="15.75">
      <c r="A1542" s="16" t="s">
        <v>8770</v>
      </c>
      <c r="B1542" s="27" t="s">
        <v>8771</v>
      </c>
      <c r="C1542" s="26" t="s">
        <v>8772</v>
      </c>
      <c r="D1542" s="9">
        <v>2061021</v>
      </c>
      <c r="E1542" s="228">
        <v>2016</v>
      </c>
      <c r="F1542" s="140">
        <v>50</v>
      </c>
      <c r="G1542" s="118">
        <f t="shared" si="119"/>
        <v>2500000</v>
      </c>
      <c r="H1542" s="188">
        <v>0.1</v>
      </c>
      <c r="I1542" s="118">
        <f t="shared" si="120"/>
        <v>2250000</v>
      </c>
    </row>
    <row r="1543" spans="1:9" ht="15.75">
      <c r="A1543" s="16" t="s">
        <v>8801</v>
      </c>
      <c r="B1543" s="27" t="s">
        <v>8802</v>
      </c>
      <c r="C1543" s="26" t="s">
        <v>8153</v>
      </c>
      <c r="D1543" s="9">
        <v>2061022</v>
      </c>
      <c r="E1543" s="228">
        <v>2016</v>
      </c>
      <c r="F1543" s="140">
        <v>50</v>
      </c>
      <c r="G1543" s="118">
        <f t="shared" si="119"/>
        <v>2500000</v>
      </c>
      <c r="H1543" s="188">
        <v>0.1</v>
      </c>
      <c r="I1543" s="118">
        <f t="shared" si="120"/>
        <v>2250000</v>
      </c>
    </row>
    <row r="1544" spans="1:9" ht="15.75">
      <c r="A1544" s="16" t="s">
        <v>9554</v>
      </c>
      <c r="B1544" s="27" t="s">
        <v>9555</v>
      </c>
      <c r="C1544" s="26" t="s">
        <v>9556</v>
      </c>
      <c r="D1544" s="9">
        <v>2061026</v>
      </c>
      <c r="E1544" s="228">
        <v>2016</v>
      </c>
      <c r="F1544" s="140">
        <v>45</v>
      </c>
      <c r="G1544" s="118">
        <f t="shared" si="119"/>
        <v>2250000</v>
      </c>
      <c r="H1544" s="188">
        <v>0.1</v>
      </c>
      <c r="I1544" s="118">
        <f t="shared" si="120"/>
        <v>2025000</v>
      </c>
    </row>
    <row r="1545" spans="1:9" ht="15.75">
      <c r="A1545" s="56" t="s">
        <v>4420</v>
      </c>
      <c r="B1545" s="59" t="s">
        <v>4421</v>
      </c>
      <c r="C1545" s="24" t="s">
        <v>4422</v>
      </c>
      <c r="D1545" s="24" t="s">
        <v>4419</v>
      </c>
      <c r="E1545" s="230" t="s">
        <v>194</v>
      </c>
      <c r="F1545" s="139">
        <v>20</v>
      </c>
      <c r="G1545" s="118">
        <f t="shared" si="119"/>
        <v>1000000</v>
      </c>
      <c r="H1545" s="188">
        <v>0.1</v>
      </c>
      <c r="I1545" s="118">
        <f t="shared" si="120"/>
        <v>900000</v>
      </c>
    </row>
    <row r="1546" spans="1:9" ht="15.75">
      <c r="A1546" s="16" t="s">
        <v>8488</v>
      </c>
      <c r="B1546" s="27" t="s">
        <v>8489</v>
      </c>
      <c r="C1546" s="26" t="s">
        <v>8490</v>
      </c>
      <c r="D1546" s="9">
        <v>2061009</v>
      </c>
      <c r="E1546" s="228">
        <v>2015</v>
      </c>
      <c r="F1546" s="140">
        <v>45</v>
      </c>
      <c r="G1546" s="118">
        <f t="shared" si="119"/>
        <v>2250000</v>
      </c>
      <c r="H1546" s="188">
        <v>0.1</v>
      </c>
      <c r="I1546" s="118">
        <f t="shared" si="120"/>
        <v>2025000</v>
      </c>
    </row>
    <row r="1547" spans="1:9" ht="15.75">
      <c r="A1547" s="16" t="s">
        <v>8497</v>
      </c>
      <c r="B1547" s="27" t="s">
        <v>8498</v>
      </c>
      <c r="C1547" s="26" t="s">
        <v>8499</v>
      </c>
      <c r="D1547" s="9">
        <v>2061010</v>
      </c>
      <c r="E1547" s="228">
        <v>2015</v>
      </c>
      <c r="F1547" s="140">
        <v>70</v>
      </c>
      <c r="G1547" s="118">
        <f t="shared" si="119"/>
        <v>3500000</v>
      </c>
      <c r="H1547" s="188">
        <v>0.1</v>
      </c>
      <c r="I1547" s="118">
        <f t="shared" si="120"/>
        <v>3150000</v>
      </c>
    </row>
    <row r="1548" spans="1:9" ht="15.75">
      <c r="A1548" s="15" t="s">
        <v>8527</v>
      </c>
      <c r="B1548" s="32" t="s">
        <v>8528</v>
      </c>
      <c r="C1548" s="15" t="s">
        <v>8529</v>
      </c>
      <c r="D1548" s="9">
        <v>2061011</v>
      </c>
      <c r="E1548" s="229">
        <v>2015</v>
      </c>
      <c r="F1548" s="142">
        <v>60</v>
      </c>
      <c r="G1548" s="118">
        <f t="shared" si="119"/>
        <v>3000000</v>
      </c>
      <c r="H1548" s="188">
        <v>0.1</v>
      </c>
      <c r="I1548" s="118">
        <f t="shared" si="120"/>
        <v>2700000</v>
      </c>
    </row>
    <row r="1549" spans="1:9" ht="15.75">
      <c r="A1549" s="16" t="s">
        <v>8595</v>
      </c>
      <c r="B1549" s="27" t="s">
        <v>8596</v>
      </c>
      <c r="C1549" s="26" t="s">
        <v>8597</v>
      </c>
      <c r="D1549" s="9">
        <v>2061013</v>
      </c>
      <c r="E1549" s="228">
        <v>2015</v>
      </c>
      <c r="F1549" s="140">
        <v>90</v>
      </c>
      <c r="G1549" s="118">
        <f t="shared" si="119"/>
        <v>4500000</v>
      </c>
      <c r="H1549" s="188">
        <v>0.1</v>
      </c>
      <c r="I1549" s="118">
        <f t="shared" si="120"/>
        <v>4050000</v>
      </c>
    </row>
    <row r="1550" spans="1:9" ht="15.75">
      <c r="A1550" s="16" t="s">
        <v>9494</v>
      </c>
      <c r="B1550" s="27" t="s">
        <v>9495</v>
      </c>
      <c r="C1550" s="26" t="s">
        <v>9496</v>
      </c>
      <c r="D1550" s="9">
        <v>2061014</v>
      </c>
      <c r="E1550" s="228">
        <v>2015</v>
      </c>
      <c r="F1550" s="140">
        <v>80</v>
      </c>
      <c r="G1550" s="118">
        <f t="shared" si="119"/>
        <v>4000000</v>
      </c>
      <c r="H1550" s="188">
        <v>0.1</v>
      </c>
      <c r="I1550" s="118">
        <f t="shared" si="120"/>
        <v>3600000</v>
      </c>
    </row>
    <row r="1551" spans="1:9" ht="15.75">
      <c r="A1551" s="16" t="s">
        <v>8625</v>
      </c>
      <c r="B1551" s="27" t="s">
        <v>8626</v>
      </c>
      <c r="C1551" s="26" t="s">
        <v>8627</v>
      </c>
      <c r="D1551" s="9">
        <v>2061015</v>
      </c>
      <c r="E1551" s="228">
        <v>2015</v>
      </c>
      <c r="F1551" s="140">
        <v>45</v>
      </c>
      <c r="G1551" s="118">
        <f t="shared" si="119"/>
        <v>2250000</v>
      </c>
      <c r="H1551" s="188">
        <v>0.1</v>
      </c>
      <c r="I1551" s="118">
        <f t="shared" si="120"/>
        <v>2025000</v>
      </c>
    </row>
    <row r="1552" spans="1:9" ht="15.75">
      <c r="A1552" s="16" t="s">
        <v>8682</v>
      </c>
      <c r="B1552" s="27" t="s">
        <v>8683</v>
      </c>
      <c r="C1552" s="26" t="s">
        <v>8684</v>
      </c>
      <c r="D1552" s="9">
        <v>2061019</v>
      </c>
      <c r="E1552" s="228">
        <v>2015</v>
      </c>
      <c r="F1552" s="140">
        <v>45</v>
      </c>
      <c r="G1552" s="118">
        <f t="shared" si="119"/>
        <v>2250000</v>
      </c>
      <c r="H1552" s="188">
        <v>0.1</v>
      </c>
      <c r="I1552" s="118">
        <f t="shared" si="120"/>
        <v>2025000</v>
      </c>
    </row>
    <row r="1553" spans="1:9" ht="15.75">
      <c r="A1553" s="16" t="s">
        <v>8809</v>
      </c>
      <c r="B1553" s="27" t="s">
        <v>8810</v>
      </c>
      <c r="C1553" s="26" t="s">
        <v>8227</v>
      </c>
      <c r="D1553" s="9">
        <v>2061023</v>
      </c>
      <c r="E1553" s="228">
        <v>2015</v>
      </c>
      <c r="F1553" s="140">
        <v>70</v>
      </c>
      <c r="G1553" s="118">
        <f t="shared" si="119"/>
        <v>3500000</v>
      </c>
      <c r="H1553" s="188">
        <v>0.1</v>
      </c>
      <c r="I1553" s="118">
        <f t="shared" si="120"/>
        <v>3150000</v>
      </c>
    </row>
    <row r="1554" spans="1:9" ht="15.75">
      <c r="A1554" s="16" t="s">
        <v>8841</v>
      </c>
      <c r="B1554" s="27" t="s">
        <v>8842</v>
      </c>
      <c r="C1554" s="26" t="s">
        <v>8843</v>
      </c>
      <c r="D1554" s="9">
        <v>2061024</v>
      </c>
      <c r="E1554" s="228">
        <v>2015</v>
      </c>
      <c r="F1554" s="140">
        <v>170</v>
      </c>
      <c r="G1554" s="118">
        <f t="shared" si="119"/>
        <v>8500000</v>
      </c>
      <c r="H1554" s="188">
        <v>0.1</v>
      </c>
      <c r="I1554" s="118">
        <f t="shared" si="120"/>
        <v>7650000</v>
      </c>
    </row>
    <row r="1555" spans="1:9" ht="15.75">
      <c r="A1555" s="16" t="s">
        <v>9034</v>
      </c>
      <c r="B1555" s="27" t="s">
        <v>9035</v>
      </c>
      <c r="C1555" s="26" t="s">
        <v>9036</v>
      </c>
      <c r="D1555" s="9">
        <v>2061025</v>
      </c>
      <c r="E1555" s="228">
        <v>2015</v>
      </c>
      <c r="F1555" s="140">
        <v>28</v>
      </c>
      <c r="G1555" s="118">
        <f t="shared" si="119"/>
        <v>1400000</v>
      </c>
      <c r="H1555" s="188">
        <v>0.1</v>
      </c>
      <c r="I1555" s="118">
        <f t="shared" si="120"/>
        <v>1260000</v>
      </c>
    </row>
    <row r="1556" spans="1:9" ht="15.75">
      <c r="A1556" s="16" t="s">
        <v>9299</v>
      </c>
      <c r="B1556" s="27" t="s">
        <v>9300</v>
      </c>
      <c r="C1556" s="26" t="s">
        <v>9301</v>
      </c>
      <c r="D1556" s="9">
        <v>2061027</v>
      </c>
      <c r="E1556" s="228">
        <v>2015</v>
      </c>
      <c r="F1556" s="140">
        <v>20</v>
      </c>
      <c r="G1556" s="118">
        <f t="shared" si="119"/>
        <v>1000000</v>
      </c>
      <c r="H1556" s="188">
        <v>0.1</v>
      </c>
      <c r="I1556" s="118">
        <f t="shared" si="120"/>
        <v>900000</v>
      </c>
    </row>
    <row r="1557" spans="1:9" ht="15.75">
      <c r="A1557" s="16" t="s">
        <v>9403</v>
      </c>
      <c r="B1557" s="27" t="s">
        <v>9404</v>
      </c>
      <c r="C1557" s="26" t="s">
        <v>9405</v>
      </c>
      <c r="D1557" s="9">
        <v>2061028</v>
      </c>
      <c r="E1557" s="228">
        <v>2015</v>
      </c>
      <c r="F1557" s="140">
        <v>20</v>
      </c>
      <c r="G1557" s="118">
        <f t="shared" si="119"/>
        <v>1000000</v>
      </c>
      <c r="H1557" s="188">
        <v>0.1</v>
      </c>
      <c r="I1557" s="118">
        <f t="shared" si="120"/>
        <v>900000</v>
      </c>
    </row>
    <row r="1558" spans="1:9">
      <c r="A1558" s="56" t="s">
        <v>4412</v>
      </c>
      <c r="B1558" s="59" t="s">
        <v>4413</v>
      </c>
      <c r="C1558" s="24" t="s">
        <v>4414</v>
      </c>
      <c r="D1558" s="24" t="s">
        <v>4411</v>
      </c>
      <c r="E1558" s="24" t="s">
        <v>140</v>
      </c>
      <c r="F1558" s="139">
        <v>25</v>
      </c>
      <c r="G1558" s="118">
        <f t="shared" si="119"/>
        <v>1250000</v>
      </c>
      <c r="H1558" s="188">
        <v>0.1</v>
      </c>
      <c r="I1558" s="118">
        <f t="shared" si="120"/>
        <v>1125000</v>
      </c>
    </row>
    <row r="1559" spans="1:9">
      <c r="A1559" s="56" t="s">
        <v>4416</v>
      </c>
      <c r="B1559" s="59" t="s">
        <v>4417</v>
      </c>
      <c r="C1559" s="24" t="s">
        <v>4418</v>
      </c>
      <c r="D1559" s="24" t="s">
        <v>4415</v>
      </c>
      <c r="E1559" s="24" t="s">
        <v>140</v>
      </c>
      <c r="F1559" s="139">
        <v>48</v>
      </c>
      <c r="G1559" s="118">
        <f t="shared" si="119"/>
        <v>2400000</v>
      </c>
      <c r="H1559" s="188">
        <v>0.1</v>
      </c>
      <c r="I1559" s="118">
        <f t="shared" si="120"/>
        <v>2160000</v>
      </c>
    </row>
    <row r="1560" spans="1:9">
      <c r="A1560" s="56" t="s">
        <v>4424</v>
      </c>
      <c r="B1560" s="59" t="s">
        <v>4425</v>
      </c>
      <c r="C1560" s="24" t="s">
        <v>4426</v>
      </c>
      <c r="D1560" s="24" t="s">
        <v>4423</v>
      </c>
      <c r="E1560" s="24" t="s">
        <v>140</v>
      </c>
      <c r="F1560" s="139">
        <v>45</v>
      </c>
      <c r="G1560" s="118">
        <f t="shared" si="119"/>
        <v>2250000</v>
      </c>
      <c r="H1560" s="188">
        <v>0.1</v>
      </c>
      <c r="I1560" s="118">
        <f t="shared" si="120"/>
        <v>2025000</v>
      </c>
    </row>
    <row r="1561" spans="1:9">
      <c r="A1561" s="56" t="s">
        <v>4428</v>
      </c>
      <c r="B1561" s="59" t="s">
        <v>4429</v>
      </c>
      <c r="C1561" s="24" t="s">
        <v>4430</v>
      </c>
      <c r="D1561" s="24" t="s">
        <v>4427</v>
      </c>
      <c r="E1561" s="24" t="s">
        <v>140</v>
      </c>
      <c r="F1561" s="139">
        <v>35</v>
      </c>
      <c r="G1561" s="118">
        <f t="shared" si="119"/>
        <v>1750000</v>
      </c>
      <c r="H1561" s="188">
        <v>0.1</v>
      </c>
      <c r="I1561" s="118">
        <f t="shared" si="120"/>
        <v>1575000</v>
      </c>
    </row>
    <row r="1562" spans="1:9">
      <c r="A1562" s="16" t="s">
        <v>8673</v>
      </c>
      <c r="B1562" s="27" t="s">
        <v>8674</v>
      </c>
      <c r="C1562" s="26" t="s">
        <v>8675</v>
      </c>
      <c r="D1562" s="9">
        <v>2061017</v>
      </c>
      <c r="E1562" s="28">
        <v>2014</v>
      </c>
      <c r="F1562" s="140">
        <v>70</v>
      </c>
      <c r="G1562" s="118">
        <f t="shared" si="119"/>
        <v>3500000</v>
      </c>
      <c r="H1562" s="188">
        <v>0.1</v>
      </c>
      <c r="I1562" s="118">
        <f t="shared" si="120"/>
        <v>3150000</v>
      </c>
    </row>
    <row r="1563" spans="1:9">
      <c r="A1563" s="99" t="s">
        <v>4364</v>
      </c>
      <c r="B1563" s="109" t="s">
        <v>4365</v>
      </c>
      <c r="C1563" s="38" t="s">
        <v>4366</v>
      </c>
      <c r="D1563" s="84" t="s">
        <v>4363</v>
      </c>
      <c r="E1563" s="101" t="s">
        <v>106</v>
      </c>
      <c r="F1563" s="167">
        <v>100</v>
      </c>
      <c r="G1563" s="118">
        <f>F1563*40000</f>
        <v>4000000</v>
      </c>
      <c r="H1563" s="188">
        <v>0.5</v>
      </c>
      <c r="I1563" s="119">
        <f>G1563*50%</f>
        <v>2000000</v>
      </c>
    </row>
    <row r="1564" spans="1:9">
      <c r="A1564" s="99" t="s">
        <v>4376</v>
      </c>
      <c r="B1564" s="109" t="s">
        <v>4377</v>
      </c>
      <c r="C1564" s="38" t="s">
        <v>606</v>
      </c>
      <c r="D1564" s="84" t="s">
        <v>4375</v>
      </c>
      <c r="E1564" s="101" t="s">
        <v>106</v>
      </c>
      <c r="F1564" s="163">
        <v>72</v>
      </c>
      <c r="G1564" s="118">
        <f>F1564*40000</f>
        <v>2880000</v>
      </c>
      <c r="H1564" s="188">
        <v>0.5</v>
      </c>
      <c r="I1564" s="119">
        <f>G1564*50%</f>
        <v>1440000</v>
      </c>
    </row>
    <row r="1565" spans="1:9">
      <c r="A1565" s="99" t="s">
        <v>4383</v>
      </c>
      <c r="B1565" s="109" t="s">
        <v>4384</v>
      </c>
      <c r="C1565" s="38" t="s">
        <v>4385</v>
      </c>
      <c r="D1565" s="84" t="s">
        <v>4382</v>
      </c>
      <c r="E1565" s="101" t="s">
        <v>106</v>
      </c>
      <c r="F1565" s="164">
        <v>122</v>
      </c>
      <c r="G1565" s="118">
        <f>F1565*40000</f>
        <v>4880000</v>
      </c>
      <c r="H1565" s="188">
        <v>0.5</v>
      </c>
      <c r="I1565" s="119">
        <f>G1565*50%</f>
        <v>2440000</v>
      </c>
    </row>
    <row r="1566" spans="1:9">
      <c r="A1566" s="99" t="s">
        <v>4391</v>
      </c>
      <c r="B1566" s="109" t="s">
        <v>4392</v>
      </c>
      <c r="C1566" s="38" t="s">
        <v>4393</v>
      </c>
      <c r="D1566" s="84" t="s">
        <v>4390</v>
      </c>
      <c r="E1566" s="101" t="s">
        <v>106</v>
      </c>
      <c r="F1566" s="164">
        <v>118</v>
      </c>
      <c r="G1566" s="118">
        <f>F1566*40000</f>
        <v>4720000</v>
      </c>
      <c r="H1566" s="188">
        <v>0.5</v>
      </c>
      <c r="I1566" s="119">
        <f>G1566*50%</f>
        <v>2360000</v>
      </c>
    </row>
    <row r="1567" spans="1:9">
      <c r="A1567" s="99" t="s">
        <v>4403</v>
      </c>
      <c r="B1567" s="109" t="s">
        <v>4404</v>
      </c>
      <c r="C1567" s="38" t="s">
        <v>3896</v>
      </c>
      <c r="D1567" s="84" t="s">
        <v>4402</v>
      </c>
      <c r="E1567" s="101" t="s">
        <v>106</v>
      </c>
      <c r="F1567" s="164">
        <v>97</v>
      </c>
      <c r="G1567" s="118">
        <f>F1567*40000</f>
        <v>3880000</v>
      </c>
      <c r="H1567" s="188">
        <v>0.5</v>
      </c>
      <c r="I1567" s="119">
        <f>G1567*50%</f>
        <v>1940000</v>
      </c>
    </row>
    <row r="1568" spans="1:9">
      <c r="A1568" s="47" t="s">
        <v>4279</v>
      </c>
      <c r="B1568" s="49" t="s">
        <v>4280</v>
      </c>
      <c r="C1568" s="38" t="s">
        <v>4281</v>
      </c>
      <c r="D1568" s="48" t="s">
        <v>4278</v>
      </c>
      <c r="E1568" s="48" t="s">
        <v>75</v>
      </c>
      <c r="F1568" s="147">
        <v>65</v>
      </c>
      <c r="G1568" s="118">
        <f>F1568*50000</f>
        <v>3250000</v>
      </c>
      <c r="H1568" s="189">
        <v>0.7</v>
      </c>
      <c r="I1568" s="119">
        <f>G1568*30%</f>
        <v>975000</v>
      </c>
    </row>
    <row r="1569" spans="1:9">
      <c r="A1569" s="47" t="s">
        <v>4302</v>
      </c>
      <c r="B1569" s="49" t="s">
        <v>4303</v>
      </c>
      <c r="C1569" s="38" t="s">
        <v>4304</v>
      </c>
      <c r="D1569" s="48" t="s">
        <v>4301</v>
      </c>
      <c r="E1569" s="48" t="s">
        <v>75</v>
      </c>
      <c r="F1569" s="147">
        <v>65</v>
      </c>
      <c r="G1569" s="118">
        <f>F1569*50000</f>
        <v>3250000</v>
      </c>
      <c r="H1569" s="189">
        <v>0.7</v>
      </c>
      <c r="I1569" s="119">
        <f>G1569*30%</f>
        <v>975000</v>
      </c>
    </row>
    <row r="1570" spans="1:9">
      <c r="A1570" s="47" t="s">
        <v>4339</v>
      </c>
      <c r="B1570" s="49" t="s">
        <v>4340</v>
      </c>
      <c r="C1570" s="38" t="s">
        <v>1021</v>
      </c>
      <c r="D1570" s="48" t="s">
        <v>4338</v>
      </c>
      <c r="E1570" s="48" t="s">
        <v>75</v>
      </c>
      <c r="F1570" s="147">
        <v>55</v>
      </c>
      <c r="G1570" s="118">
        <f>F1570*50000</f>
        <v>2750000</v>
      </c>
      <c r="H1570" s="189">
        <v>0.7</v>
      </c>
      <c r="I1570" s="119">
        <f>G1570*30%</f>
        <v>825000</v>
      </c>
    </row>
    <row r="1571" spans="1:9">
      <c r="A1571" s="99" t="s">
        <v>4349</v>
      </c>
      <c r="B1571" s="109" t="s">
        <v>4350</v>
      </c>
      <c r="C1571" s="38" t="s">
        <v>558</v>
      </c>
      <c r="D1571" s="84" t="s">
        <v>4348</v>
      </c>
      <c r="E1571" s="101" t="s">
        <v>75</v>
      </c>
      <c r="F1571" s="163">
        <v>72</v>
      </c>
      <c r="G1571" s="118">
        <f t="shared" ref="G1571:G1582" si="121">F1571*40000</f>
        <v>2880000</v>
      </c>
      <c r="H1571" s="188">
        <v>0.5</v>
      </c>
      <c r="I1571" s="119">
        <f t="shared" ref="I1571:I1582" si="122">G1571*50%</f>
        <v>1440000</v>
      </c>
    </row>
    <row r="1572" spans="1:9">
      <c r="A1572" s="99" t="s">
        <v>4352</v>
      </c>
      <c r="B1572" s="109" t="s">
        <v>4353</v>
      </c>
      <c r="C1572" s="38" t="s">
        <v>4354</v>
      </c>
      <c r="D1572" s="84" t="s">
        <v>4351</v>
      </c>
      <c r="E1572" s="101" t="s">
        <v>75</v>
      </c>
      <c r="F1572" s="163">
        <v>51</v>
      </c>
      <c r="G1572" s="118">
        <f t="shared" si="121"/>
        <v>2040000</v>
      </c>
      <c r="H1572" s="188">
        <v>0.5</v>
      </c>
      <c r="I1572" s="119">
        <f t="shared" si="122"/>
        <v>1020000</v>
      </c>
    </row>
    <row r="1573" spans="1:9">
      <c r="A1573" s="99" t="s">
        <v>4356</v>
      </c>
      <c r="B1573" s="109" t="s">
        <v>4357</v>
      </c>
      <c r="C1573" s="38" t="s">
        <v>4358</v>
      </c>
      <c r="D1573" s="84" t="s">
        <v>4355</v>
      </c>
      <c r="E1573" s="101" t="s">
        <v>75</v>
      </c>
      <c r="F1573" s="163">
        <v>72</v>
      </c>
      <c r="G1573" s="118">
        <f t="shared" si="121"/>
        <v>2880000</v>
      </c>
      <c r="H1573" s="188">
        <v>0.5</v>
      </c>
      <c r="I1573" s="119">
        <f t="shared" si="122"/>
        <v>1440000</v>
      </c>
    </row>
    <row r="1574" spans="1:9">
      <c r="A1574" s="99" t="s">
        <v>4360</v>
      </c>
      <c r="B1574" s="109" t="s">
        <v>4361</v>
      </c>
      <c r="C1574" s="38" t="s">
        <v>4362</v>
      </c>
      <c r="D1574" s="84" t="s">
        <v>4359</v>
      </c>
      <c r="E1574" s="101" t="s">
        <v>75</v>
      </c>
      <c r="F1574" s="169">
        <v>118</v>
      </c>
      <c r="G1574" s="118">
        <f t="shared" si="121"/>
        <v>4720000</v>
      </c>
      <c r="H1574" s="188">
        <v>0.5</v>
      </c>
      <c r="I1574" s="119">
        <f t="shared" si="122"/>
        <v>2360000</v>
      </c>
    </row>
    <row r="1575" spans="1:9">
      <c r="A1575" s="99" t="s">
        <v>4368</v>
      </c>
      <c r="B1575" s="109" t="s">
        <v>4369</v>
      </c>
      <c r="C1575" s="38" t="s">
        <v>4370</v>
      </c>
      <c r="D1575" s="84" t="s">
        <v>4367</v>
      </c>
      <c r="E1575" s="101" t="s">
        <v>75</v>
      </c>
      <c r="F1575" s="163">
        <v>55</v>
      </c>
      <c r="G1575" s="118">
        <f t="shared" si="121"/>
        <v>2200000</v>
      </c>
      <c r="H1575" s="188">
        <v>0.5</v>
      </c>
      <c r="I1575" s="119">
        <f t="shared" si="122"/>
        <v>1100000</v>
      </c>
    </row>
    <row r="1576" spans="1:9">
      <c r="A1576" s="83" t="s">
        <v>4372</v>
      </c>
      <c r="B1576" s="78" t="s">
        <v>4373</v>
      </c>
      <c r="C1576" s="38" t="s">
        <v>4374</v>
      </c>
      <c r="D1576" s="84" t="s">
        <v>4371</v>
      </c>
      <c r="E1576" s="84" t="s">
        <v>75</v>
      </c>
      <c r="F1576" s="163">
        <v>72</v>
      </c>
      <c r="G1576" s="118">
        <f t="shared" si="121"/>
        <v>2880000</v>
      </c>
      <c r="H1576" s="188">
        <v>0.5</v>
      </c>
      <c r="I1576" s="119">
        <f t="shared" si="122"/>
        <v>1440000</v>
      </c>
    </row>
    <row r="1577" spans="1:9">
      <c r="A1577" s="99" t="s">
        <v>4379</v>
      </c>
      <c r="B1577" s="109" t="s">
        <v>4380</v>
      </c>
      <c r="C1577" s="38" t="s">
        <v>4381</v>
      </c>
      <c r="D1577" s="84" t="s">
        <v>4378</v>
      </c>
      <c r="E1577" s="101" t="s">
        <v>75</v>
      </c>
      <c r="F1577" s="167">
        <v>100</v>
      </c>
      <c r="G1577" s="118">
        <f t="shared" si="121"/>
        <v>4000000</v>
      </c>
      <c r="H1577" s="188">
        <v>0.5</v>
      </c>
      <c r="I1577" s="119">
        <f t="shared" si="122"/>
        <v>2000000</v>
      </c>
    </row>
    <row r="1578" spans="1:9">
      <c r="A1578" s="99" t="s">
        <v>4387</v>
      </c>
      <c r="B1578" s="109" t="s">
        <v>4388</v>
      </c>
      <c r="C1578" s="38" t="s">
        <v>4389</v>
      </c>
      <c r="D1578" s="84" t="s">
        <v>4386</v>
      </c>
      <c r="E1578" s="101" t="s">
        <v>75</v>
      </c>
      <c r="F1578" s="164">
        <v>122</v>
      </c>
      <c r="G1578" s="118">
        <f t="shared" si="121"/>
        <v>4880000</v>
      </c>
      <c r="H1578" s="188">
        <v>0.5</v>
      </c>
      <c r="I1578" s="119">
        <f t="shared" si="122"/>
        <v>2440000</v>
      </c>
    </row>
    <row r="1579" spans="1:9">
      <c r="A1579" s="99" t="s">
        <v>4395</v>
      </c>
      <c r="B1579" s="109" t="s">
        <v>4396</v>
      </c>
      <c r="C1579" s="38" t="s">
        <v>4397</v>
      </c>
      <c r="D1579" s="84" t="s">
        <v>4394</v>
      </c>
      <c r="E1579" s="101" t="s">
        <v>75</v>
      </c>
      <c r="F1579" s="163">
        <v>72</v>
      </c>
      <c r="G1579" s="118">
        <f t="shared" si="121"/>
        <v>2880000</v>
      </c>
      <c r="H1579" s="188">
        <v>0.5</v>
      </c>
      <c r="I1579" s="119">
        <f t="shared" si="122"/>
        <v>1440000</v>
      </c>
    </row>
    <row r="1580" spans="1:9">
      <c r="A1580" s="99" t="s">
        <v>4399</v>
      </c>
      <c r="B1580" s="109" t="s">
        <v>4400</v>
      </c>
      <c r="C1580" s="38" t="s">
        <v>4401</v>
      </c>
      <c r="D1580" s="84" t="s">
        <v>4398</v>
      </c>
      <c r="E1580" s="101" t="s">
        <v>75</v>
      </c>
      <c r="F1580" s="164">
        <v>36</v>
      </c>
      <c r="G1580" s="118">
        <f t="shared" si="121"/>
        <v>1440000</v>
      </c>
      <c r="H1580" s="188">
        <v>0.5</v>
      </c>
      <c r="I1580" s="119">
        <f t="shared" si="122"/>
        <v>720000</v>
      </c>
    </row>
    <row r="1581" spans="1:9">
      <c r="A1581" s="99" t="s">
        <v>4406</v>
      </c>
      <c r="B1581" s="109" t="s">
        <v>4407</v>
      </c>
      <c r="C1581" s="38" t="s">
        <v>923</v>
      </c>
      <c r="D1581" s="84" t="s">
        <v>4405</v>
      </c>
      <c r="E1581" s="101" t="s">
        <v>75</v>
      </c>
      <c r="F1581" s="169">
        <v>120</v>
      </c>
      <c r="G1581" s="118">
        <f t="shared" si="121"/>
        <v>4800000</v>
      </c>
      <c r="H1581" s="188">
        <v>0.5</v>
      </c>
      <c r="I1581" s="119">
        <f t="shared" si="122"/>
        <v>2400000</v>
      </c>
    </row>
    <row r="1582" spans="1:9">
      <c r="A1582" s="99" t="s">
        <v>4409</v>
      </c>
      <c r="B1582" s="109" t="s">
        <v>4410</v>
      </c>
      <c r="C1582" s="38" t="s">
        <v>2323</v>
      </c>
      <c r="D1582" s="84" t="s">
        <v>4408</v>
      </c>
      <c r="E1582" s="101" t="s">
        <v>75</v>
      </c>
      <c r="F1582" s="164">
        <v>93</v>
      </c>
      <c r="G1582" s="118">
        <f t="shared" si="121"/>
        <v>3720000</v>
      </c>
      <c r="H1582" s="188">
        <v>0.5</v>
      </c>
      <c r="I1582" s="119">
        <f t="shared" si="122"/>
        <v>1860000</v>
      </c>
    </row>
    <row r="1583" spans="1:9">
      <c r="A1583" s="47" t="s">
        <v>4236</v>
      </c>
      <c r="B1583" s="49" t="s">
        <v>4237</v>
      </c>
      <c r="C1583" s="38" t="s">
        <v>4238</v>
      </c>
      <c r="D1583" s="48" t="s">
        <v>4235</v>
      </c>
      <c r="E1583" s="48" t="s">
        <v>80</v>
      </c>
      <c r="F1583" s="153">
        <v>25</v>
      </c>
      <c r="G1583" s="118">
        <f t="shared" ref="G1583:G1614" si="123">F1583*50000</f>
        <v>1250000</v>
      </c>
      <c r="H1583" s="189">
        <v>0.7</v>
      </c>
      <c r="I1583" s="119">
        <f t="shared" ref="I1583:I1614" si="124">G1583*30%</f>
        <v>375000</v>
      </c>
    </row>
    <row r="1584" spans="1:9">
      <c r="A1584" s="47" t="s">
        <v>4248</v>
      </c>
      <c r="B1584" s="49" t="s">
        <v>4249</v>
      </c>
      <c r="C1584" s="38" t="s">
        <v>4250</v>
      </c>
      <c r="D1584" s="48" t="s">
        <v>4247</v>
      </c>
      <c r="E1584" s="48" t="s">
        <v>80</v>
      </c>
      <c r="F1584" s="147">
        <v>39</v>
      </c>
      <c r="G1584" s="118">
        <f t="shared" si="123"/>
        <v>1950000</v>
      </c>
      <c r="H1584" s="189">
        <v>0.7</v>
      </c>
      <c r="I1584" s="119">
        <f t="shared" si="124"/>
        <v>585000</v>
      </c>
    </row>
    <row r="1585" spans="1:9">
      <c r="A1585" s="47" t="s">
        <v>4267</v>
      </c>
      <c r="B1585" s="49" t="s">
        <v>4268</v>
      </c>
      <c r="C1585" s="38" t="s">
        <v>4269</v>
      </c>
      <c r="D1585" s="48" t="s">
        <v>4266</v>
      </c>
      <c r="E1585" s="48" t="s">
        <v>80</v>
      </c>
      <c r="F1585" s="147">
        <v>77</v>
      </c>
      <c r="G1585" s="118">
        <f t="shared" si="123"/>
        <v>3850000</v>
      </c>
      <c r="H1585" s="189">
        <v>0.7</v>
      </c>
      <c r="I1585" s="119">
        <f t="shared" si="124"/>
        <v>1155000</v>
      </c>
    </row>
    <row r="1586" spans="1:9">
      <c r="A1586" s="47" t="s">
        <v>4283</v>
      </c>
      <c r="B1586" s="49" t="s">
        <v>4284</v>
      </c>
      <c r="C1586" s="38" t="s">
        <v>4285</v>
      </c>
      <c r="D1586" s="48" t="s">
        <v>4282</v>
      </c>
      <c r="E1586" s="48" t="s">
        <v>80</v>
      </c>
      <c r="F1586" s="147">
        <v>45</v>
      </c>
      <c r="G1586" s="118">
        <f t="shared" si="123"/>
        <v>2250000</v>
      </c>
      <c r="H1586" s="189">
        <v>0.7</v>
      </c>
      <c r="I1586" s="119">
        <f t="shared" si="124"/>
        <v>675000</v>
      </c>
    </row>
    <row r="1587" spans="1:9">
      <c r="A1587" s="47" t="s">
        <v>4290</v>
      </c>
      <c r="B1587" s="49" t="s">
        <v>4291</v>
      </c>
      <c r="C1587" s="38" t="s">
        <v>4292</v>
      </c>
      <c r="D1587" s="48" t="s">
        <v>4289</v>
      </c>
      <c r="E1587" s="48" t="s">
        <v>80</v>
      </c>
      <c r="F1587" s="147">
        <v>40</v>
      </c>
      <c r="G1587" s="118">
        <f t="shared" si="123"/>
        <v>2000000</v>
      </c>
      <c r="H1587" s="189">
        <v>0.7</v>
      </c>
      <c r="I1587" s="119">
        <f t="shared" si="124"/>
        <v>600000</v>
      </c>
    </row>
    <row r="1588" spans="1:9">
      <c r="A1588" s="47" t="s">
        <v>4294</v>
      </c>
      <c r="B1588" s="49" t="s">
        <v>4295</v>
      </c>
      <c r="C1588" s="38" t="s">
        <v>4296</v>
      </c>
      <c r="D1588" s="48" t="s">
        <v>4293</v>
      </c>
      <c r="E1588" s="48" t="s">
        <v>80</v>
      </c>
      <c r="F1588" s="147">
        <v>66</v>
      </c>
      <c r="G1588" s="118">
        <f t="shared" si="123"/>
        <v>3300000</v>
      </c>
      <c r="H1588" s="189">
        <v>0.7</v>
      </c>
      <c r="I1588" s="119">
        <f t="shared" si="124"/>
        <v>990000</v>
      </c>
    </row>
    <row r="1589" spans="1:9">
      <c r="A1589" s="47" t="s">
        <v>4298</v>
      </c>
      <c r="B1589" s="49" t="s">
        <v>4299</v>
      </c>
      <c r="C1589" s="38" t="s">
        <v>4300</v>
      </c>
      <c r="D1589" s="48" t="s">
        <v>4297</v>
      </c>
      <c r="E1589" s="48" t="s">
        <v>80</v>
      </c>
      <c r="F1589" s="159">
        <v>110</v>
      </c>
      <c r="G1589" s="118">
        <f t="shared" si="123"/>
        <v>5500000</v>
      </c>
      <c r="H1589" s="189">
        <v>0.7</v>
      </c>
      <c r="I1589" s="119">
        <f t="shared" si="124"/>
        <v>1650000</v>
      </c>
    </row>
    <row r="1590" spans="1:9">
      <c r="A1590" s="47" t="s">
        <v>4306</v>
      </c>
      <c r="B1590" s="49" t="s">
        <v>4307</v>
      </c>
      <c r="C1590" s="38" t="s">
        <v>4308</v>
      </c>
      <c r="D1590" s="48" t="s">
        <v>4305</v>
      </c>
      <c r="E1590" s="48" t="s">
        <v>80</v>
      </c>
      <c r="F1590" s="152">
        <v>32</v>
      </c>
      <c r="G1590" s="118">
        <f t="shared" si="123"/>
        <v>1600000</v>
      </c>
      <c r="H1590" s="189">
        <v>0.7</v>
      </c>
      <c r="I1590" s="119">
        <f t="shared" si="124"/>
        <v>480000</v>
      </c>
    </row>
    <row r="1591" spans="1:9">
      <c r="A1591" s="47" t="s">
        <v>4327</v>
      </c>
      <c r="B1591" s="49" t="s">
        <v>4328</v>
      </c>
      <c r="C1591" s="38" t="s">
        <v>4329</v>
      </c>
      <c r="D1591" s="48" t="s">
        <v>4326</v>
      </c>
      <c r="E1591" s="48" t="s">
        <v>80</v>
      </c>
      <c r="F1591" s="147">
        <v>62</v>
      </c>
      <c r="G1591" s="118">
        <f t="shared" si="123"/>
        <v>3100000</v>
      </c>
      <c r="H1591" s="189">
        <v>0.7</v>
      </c>
      <c r="I1591" s="119">
        <f t="shared" si="124"/>
        <v>930000</v>
      </c>
    </row>
    <row r="1592" spans="1:9">
      <c r="A1592" s="47" t="s">
        <v>4121</v>
      </c>
      <c r="B1592" s="49" t="s">
        <v>4122</v>
      </c>
      <c r="C1592" s="38" t="s">
        <v>4123</v>
      </c>
      <c r="D1592" s="48" t="s">
        <v>4120</v>
      </c>
      <c r="E1592" s="48" t="s">
        <v>12</v>
      </c>
      <c r="F1592" s="158">
        <v>41</v>
      </c>
      <c r="G1592" s="118">
        <f t="shared" si="123"/>
        <v>2050000</v>
      </c>
      <c r="H1592" s="189">
        <v>0.7</v>
      </c>
      <c r="I1592" s="119">
        <f t="shared" si="124"/>
        <v>615000</v>
      </c>
    </row>
    <row r="1593" spans="1:9">
      <c r="A1593" s="67" t="s">
        <v>4177</v>
      </c>
      <c r="B1593" s="73" t="s">
        <v>4178</v>
      </c>
      <c r="C1593" s="38" t="s">
        <v>4179</v>
      </c>
      <c r="D1593" s="68" t="s">
        <v>4176</v>
      </c>
      <c r="E1593" s="68" t="s">
        <v>12</v>
      </c>
      <c r="F1593" s="152">
        <v>30</v>
      </c>
      <c r="G1593" s="118">
        <f t="shared" si="123"/>
        <v>1500000</v>
      </c>
      <c r="H1593" s="189">
        <v>0.7</v>
      </c>
      <c r="I1593" s="119">
        <f t="shared" si="124"/>
        <v>450000</v>
      </c>
    </row>
    <row r="1594" spans="1:9">
      <c r="A1594" s="47" t="s">
        <v>4181</v>
      </c>
      <c r="B1594" s="49" t="s">
        <v>4182</v>
      </c>
      <c r="C1594" s="38" t="s">
        <v>4183</v>
      </c>
      <c r="D1594" s="48" t="s">
        <v>4180</v>
      </c>
      <c r="E1594" s="48" t="s">
        <v>12</v>
      </c>
      <c r="F1594" s="157">
        <v>83</v>
      </c>
      <c r="G1594" s="118">
        <f t="shared" si="123"/>
        <v>4150000</v>
      </c>
      <c r="H1594" s="189">
        <v>0.7</v>
      </c>
      <c r="I1594" s="119">
        <f t="shared" si="124"/>
        <v>1245000</v>
      </c>
    </row>
    <row r="1595" spans="1:9">
      <c r="A1595" s="47" t="s">
        <v>4189</v>
      </c>
      <c r="B1595" s="49" t="s">
        <v>4190</v>
      </c>
      <c r="C1595" s="38" t="s">
        <v>4191</v>
      </c>
      <c r="D1595" s="48" t="s">
        <v>4188</v>
      </c>
      <c r="E1595" s="48" t="s">
        <v>12</v>
      </c>
      <c r="F1595" s="145">
        <v>94</v>
      </c>
      <c r="G1595" s="118">
        <f t="shared" si="123"/>
        <v>4700000</v>
      </c>
      <c r="H1595" s="189">
        <v>0.7</v>
      </c>
      <c r="I1595" s="119">
        <f t="shared" si="124"/>
        <v>1410000</v>
      </c>
    </row>
    <row r="1596" spans="1:9">
      <c r="A1596" s="47" t="s">
        <v>4216</v>
      </c>
      <c r="B1596" s="49" t="s">
        <v>4217</v>
      </c>
      <c r="C1596" s="38" t="s">
        <v>4218</v>
      </c>
      <c r="D1596" s="48" t="s">
        <v>4215</v>
      </c>
      <c r="E1596" s="48" t="s">
        <v>12</v>
      </c>
      <c r="F1596" s="159">
        <v>46</v>
      </c>
      <c r="G1596" s="118">
        <f t="shared" si="123"/>
        <v>2300000</v>
      </c>
      <c r="H1596" s="189">
        <v>0.7</v>
      </c>
      <c r="I1596" s="119">
        <f t="shared" si="124"/>
        <v>690000</v>
      </c>
    </row>
    <row r="1597" spans="1:9">
      <c r="A1597" s="47" t="s">
        <v>4252</v>
      </c>
      <c r="B1597" s="49" t="s">
        <v>4253</v>
      </c>
      <c r="C1597" s="38" t="s">
        <v>558</v>
      </c>
      <c r="D1597" s="48" t="s">
        <v>4251</v>
      </c>
      <c r="E1597" s="48" t="s">
        <v>12</v>
      </c>
      <c r="F1597" s="147">
        <v>31</v>
      </c>
      <c r="G1597" s="118">
        <f t="shared" si="123"/>
        <v>1550000</v>
      </c>
      <c r="H1597" s="189">
        <v>0.7</v>
      </c>
      <c r="I1597" s="119">
        <f t="shared" si="124"/>
        <v>465000</v>
      </c>
    </row>
    <row r="1598" spans="1:9">
      <c r="A1598" s="47" t="s">
        <v>4259</v>
      </c>
      <c r="B1598" s="49" t="s">
        <v>4260</v>
      </c>
      <c r="C1598" s="38" t="s">
        <v>4261</v>
      </c>
      <c r="D1598" s="48" t="s">
        <v>4258</v>
      </c>
      <c r="E1598" s="48" t="s">
        <v>12</v>
      </c>
      <c r="F1598" s="147">
        <v>45</v>
      </c>
      <c r="G1598" s="118">
        <f t="shared" si="123"/>
        <v>2250000</v>
      </c>
      <c r="H1598" s="189">
        <v>0.7</v>
      </c>
      <c r="I1598" s="119">
        <f t="shared" si="124"/>
        <v>675000</v>
      </c>
    </row>
    <row r="1599" spans="1:9">
      <c r="A1599" s="47" t="s">
        <v>4263</v>
      </c>
      <c r="B1599" s="49" t="s">
        <v>4264</v>
      </c>
      <c r="C1599" s="38" t="s">
        <v>4265</v>
      </c>
      <c r="D1599" s="48" t="s">
        <v>4262</v>
      </c>
      <c r="E1599" s="48" t="s">
        <v>12</v>
      </c>
      <c r="F1599" s="157">
        <v>83</v>
      </c>
      <c r="G1599" s="118">
        <f t="shared" si="123"/>
        <v>4150000</v>
      </c>
      <c r="H1599" s="189">
        <v>0.7</v>
      </c>
      <c r="I1599" s="119">
        <f t="shared" si="124"/>
        <v>1245000</v>
      </c>
    </row>
    <row r="1600" spans="1:9">
      <c r="A1600" s="47" t="s">
        <v>4271</v>
      </c>
      <c r="B1600" s="49" t="s">
        <v>4272</v>
      </c>
      <c r="C1600" s="38" t="s">
        <v>4273</v>
      </c>
      <c r="D1600" s="48" t="s">
        <v>4270</v>
      </c>
      <c r="E1600" s="48" t="s">
        <v>12</v>
      </c>
      <c r="F1600" s="147">
        <v>77</v>
      </c>
      <c r="G1600" s="118">
        <f t="shared" si="123"/>
        <v>3850000</v>
      </c>
      <c r="H1600" s="189">
        <v>0.7</v>
      </c>
      <c r="I1600" s="119">
        <f t="shared" si="124"/>
        <v>1155000</v>
      </c>
    </row>
    <row r="1601" spans="1:9">
      <c r="A1601" s="47" t="s">
        <v>4275</v>
      </c>
      <c r="B1601" s="49" t="s">
        <v>4276</v>
      </c>
      <c r="C1601" s="38" t="s">
        <v>4277</v>
      </c>
      <c r="D1601" s="48" t="s">
        <v>4274</v>
      </c>
      <c r="E1601" s="48" t="s">
        <v>12</v>
      </c>
      <c r="F1601" s="147">
        <v>76</v>
      </c>
      <c r="G1601" s="118">
        <f t="shared" si="123"/>
        <v>3800000</v>
      </c>
      <c r="H1601" s="189">
        <v>0.7</v>
      </c>
      <c r="I1601" s="119">
        <f t="shared" si="124"/>
        <v>1140000</v>
      </c>
    </row>
    <row r="1602" spans="1:9">
      <c r="A1602" s="47" t="s">
        <v>4287</v>
      </c>
      <c r="B1602" s="49" t="s">
        <v>4288</v>
      </c>
      <c r="C1602" s="38" t="s">
        <v>4199</v>
      </c>
      <c r="D1602" s="48" t="s">
        <v>4286</v>
      </c>
      <c r="E1602" s="48" t="s">
        <v>12</v>
      </c>
      <c r="F1602" s="147">
        <v>77</v>
      </c>
      <c r="G1602" s="118">
        <f t="shared" si="123"/>
        <v>3850000</v>
      </c>
      <c r="H1602" s="189">
        <v>0.7</v>
      </c>
      <c r="I1602" s="119">
        <f t="shared" si="124"/>
        <v>1155000</v>
      </c>
    </row>
    <row r="1603" spans="1:9">
      <c r="A1603" s="35" t="s">
        <v>4316</v>
      </c>
      <c r="B1603" s="50" t="s">
        <v>4317</v>
      </c>
      <c r="C1603" s="38" t="s">
        <v>4318</v>
      </c>
      <c r="D1603" s="43" t="s">
        <v>4315</v>
      </c>
      <c r="E1603" s="36" t="s">
        <v>12</v>
      </c>
      <c r="F1603" s="151">
        <v>50</v>
      </c>
      <c r="G1603" s="118">
        <f t="shared" si="123"/>
        <v>2500000</v>
      </c>
      <c r="H1603" s="189">
        <v>0.7</v>
      </c>
      <c r="I1603" s="119">
        <f t="shared" si="124"/>
        <v>750000</v>
      </c>
    </row>
    <row r="1604" spans="1:9">
      <c r="A1604" s="47" t="s">
        <v>4323</v>
      </c>
      <c r="B1604" s="49" t="s">
        <v>4324</v>
      </c>
      <c r="C1604" s="38" t="s">
        <v>4325</v>
      </c>
      <c r="D1604" s="48" t="s">
        <v>4322</v>
      </c>
      <c r="E1604" s="48" t="s">
        <v>12</v>
      </c>
      <c r="F1604" s="153">
        <v>25</v>
      </c>
      <c r="G1604" s="118">
        <f t="shared" si="123"/>
        <v>1250000</v>
      </c>
      <c r="H1604" s="189">
        <v>0.7</v>
      </c>
      <c r="I1604" s="119">
        <f t="shared" si="124"/>
        <v>375000</v>
      </c>
    </row>
    <row r="1605" spans="1:9">
      <c r="A1605" s="47" t="s">
        <v>4331</v>
      </c>
      <c r="B1605" s="49" t="s">
        <v>4332</v>
      </c>
      <c r="C1605" s="38" t="s">
        <v>4333</v>
      </c>
      <c r="D1605" s="48" t="s">
        <v>4330</v>
      </c>
      <c r="E1605" s="48" t="s">
        <v>12</v>
      </c>
      <c r="F1605" s="147">
        <v>23</v>
      </c>
      <c r="G1605" s="118">
        <f t="shared" si="123"/>
        <v>1150000</v>
      </c>
      <c r="H1605" s="189">
        <v>0.7</v>
      </c>
      <c r="I1605" s="119">
        <f t="shared" si="124"/>
        <v>345000</v>
      </c>
    </row>
    <row r="1606" spans="1:9">
      <c r="A1606" s="47" t="s">
        <v>4342</v>
      </c>
      <c r="B1606" s="73" t="s">
        <v>4343</v>
      </c>
      <c r="C1606" s="38" t="s">
        <v>4344</v>
      </c>
      <c r="D1606" s="48" t="s">
        <v>4341</v>
      </c>
      <c r="E1606" s="48" t="s">
        <v>12</v>
      </c>
      <c r="F1606" s="159">
        <v>61</v>
      </c>
      <c r="G1606" s="118">
        <f t="shared" si="123"/>
        <v>3050000</v>
      </c>
      <c r="H1606" s="189">
        <v>0.7</v>
      </c>
      <c r="I1606" s="119">
        <f t="shared" si="124"/>
        <v>915000</v>
      </c>
    </row>
    <row r="1607" spans="1:9">
      <c r="A1607" s="42" t="s">
        <v>4136</v>
      </c>
      <c r="B1607" s="50" t="s">
        <v>4137</v>
      </c>
      <c r="C1607" s="38" t="s">
        <v>23</v>
      </c>
      <c r="D1607" s="43" t="s">
        <v>4135</v>
      </c>
      <c r="E1607" s="43" t="s">
        <v>18</v>
      </c>
      <c r="F1607" s="149">
        <v>58</v>
      </c>
      <c r="G1607" s="118">
        <f t="shared" si="123"/>
        <v>2900000</v>
      </c>
      <c r="H1607" s="189">
        <v>0.7</v>
      </c>
      <c r="I1607" s="119">
        <f t="shared" si="124"/>
        <v>870000</v>
      </c>
    </row>
    <row r="1608" spans="1:9">
      <c r="A1608" s="42" t="s">
        <v>4139</v>
      </c>
      <c r="B1608" s="44" t="s">
        <v>4140</v>
      </c>
      <c r="C1608" s="38" t="s">
        <v>4141</v>
      </c>
      <c r="D1608" s="43" t="s">
        <v>4138</v>
      </c>
      <c r="E1608" s="43" t="s">
        <v>18</v>
      </c>
      <c r="F1608" s="149">
        <v>42</v>
      </c>
      <c r="G1608" s="118">
        <f t="shared" si="123"/>
        <v>2100000</v>
      </c>
      <c r="H1608" s="189">
        <v>0.7</v>
      </c>
      <c r="I1608" s="119">
        <f t="shared" si="124"/>
        <v>630000</v>
      </c>
    </row>
    <row r="1609" spans="1:9">
      <c r="A1609" s="42" t="s">
        <v>4151</v>
      </c>
      <c r="B1609" s="44" t="s">
        <v>4152</v>
      </c>
      <c r="C1609" s="38" t="s">
        <v>79</v>
      </c>
      <c r="D1609" s="43" t="s">
        <v>4150</v>
      </c>
      <c r="E1609" s="43" t="s">
        <v>18</v>
      </c>
      <c r="F1609" s="149">
        <v>13</v>
      </c>
      <c r="G1609" s="118">
        <f t="shared" si="123"/>
        <v>650000</v>
      </c>
      <c r="H1609" s="189">
        <v>0.7</v>
      </c>
      <c r="I1609" s="119">
        <f t="shared" si="124"/>
        <v>195000</v>
      </c>
    </row>
    <row r="1610" spans="1:9">
      <c r="A1610" s="35" t="s">
        <v>4185</v>
      </c>
      <c r="B1610" s="37" t="s">
        <v>4186</v>
      </c>
      <c r="C1610" s="38" t="s">
        <v>4187</v>
      </c>
      <c r="D1610" s="36" t="s">
        <v>4184</v>
      </c>
      <c r="E1610" s="36" t="s">
        <v>18</v>
      </c>
      <c r="F1610" s="151">
        <v>127</v>
      </c>
      <c r="G1610" s="118">
        <f t="shared" si="123"/>
        <v>6350000</v>
      </c>
      <c r="H1610" s="189">
        <v>0.7</v>
      </c>
      <c r="I1610" s="119">
        <f t="shared" si="124"/>
        <v>1905000</v>
      </c>
    </row>
    <row r="1611" spans="1:9">
      <c r="A1611" s="45" t="s">
        <v>4193</v>
      </c>
      <c r="B1611" s="50" t="s">
        <v>4194</v>
      </c>
      <c r="C1611" s="38" t="s">
        <v>4195</v>
      </c>
      <c r="D1611" s="46" t="s">
        <v>4192</v>
      </c>
      <c r="E1611" s="46" t="s">
        <v>18</v>
      </c>
      <c r="F1611" s="154">
        <v>44</v>
      </c>
      <c r="G1611" s="118">
        <f t="shared" si="123"/>
        <v>2200000</v>
      </c>
      <c r="H1611" s="189">
        <v>0.7</v>
      </c>
      <c r="I1611" s="119">
        <f t="shared" si="124"/>
        <v>660000</v>
      </c>
    </row>
    <row r="1612" spans="1:9">
      <c r="A1612" s="42" t="s">
        <v>4220</v>
      </c>
      <c r="B1612" s="44" t="s">
        <v>4221</v>
      </c>
      <c r="C1612" s="38" t="s">
        <v>4222</v>
      </c>
      <c r="D1612" s="43" t="s">
        <v>4219</v>
      </c>
      <c r="E1612" s="43" t="s">
        <v>18</v>
      </c>
      <c r="F1612" s="149">
        <v>69</v>
      </c>
      <c r="G1612" s="118">
        <f t="shared" si="123"/>
        <v>3450000</v>
      </c>
      <c r="H1612" s="189">
        <v>0.7</v>
      </c>
      <c r="I1612" s="119">
        <f t="shared" si="124"/>
        <v>1035000</v>
      </c>
    </row>
    <row r="1613" spans="1:9">
      <c r="A1613" s="42" t="s">
        <v>4228</v>
      </c>
      <c r="B1613" s="44" t="s">
        <v>4229</v>
      </c>
      <c r="C1613" s="38" t="s">
        <v>4230</v>
      </c>
      <c r="D1613" s="43" t="s">
        <v>4227</v>
      </c>
      <c r="E1613" s="43" t="s">
        <v>18</v>
      </c>
      <c r="F1613" s="149">
        <v>89</v>
      </c>
      <c r="G1613" s="118">
        <f t="shared" si="123"/>
        <v>4450000</v>
      </c>
      <c r="H1613" s="189">
        <v>0.7</v>
      </c>
      <c r="I1613" s="119">
        <f t="shared" si="124"/>
        <v>1335000</v>
      </c>
    </row>
    <row r="1614" spans="1:9">
      <c r="A1614" s="35" t="s">
        <v>4255</v>
      </c>
      <c r="B1614" s="37" t="s">
        <v>4256</v>
      </c>
      <c r="C1614" s="38" t="s">
        <v>4257</v>
      </c>
      <c r="D1614" s="36" t="s">
        <v>4254</v>
      </c>
      <c r="E1614" s="36" t="s">
        <v>18</v>
      </c>
      <c r="F1614" s="151">
        <v>30</v>
      </c>
      <c r="G1614" s="118">
        <f t="shared" si="123"/>
        <v>1500000</v>
      </c>
      <c r="H1614" s="189">
        <v>0.7</v>
      </c>
      <c r="I1614" s="119">
        <f t="shared" si="124"/>
        <v>450000</v>
      </c>
    </row>
    <row r="1615" spans="1:9">
      <c r="A1615" s="35" t="s">
        <v>4313</v>
      </c>
      <c r="B1615" s="50" t="s">
        <v>4314</v>
      </c>
      <c r="C1615" s="38" t="s">
        <v>79</v>
      </c>
      <c r="D1615" s="43" t="s">
        <v>4312</v>
      </c>
      <c r="E1615" s="36" t="s">
        <v>18</v>
      </c>
      <c r="F1615" s="151">
        <v>120</v>
      </c>
      <c r="G1615" s="118">
        <f t="shared" ref="G1615:G1640" si="125">F1615*50000</f>
        <v>6000000</v>
      </c>
      <c r="H1615" s="189">
        <v>0.7</v>
      </c>
      <c r="I1615" s="119">
        <f t="shared" ref="I1615:I1640" si="126">G1615*30%</f>
        <v>1800000</v>
      </c>
    </row>
    <row r="1616" spans="1:9">
      <c r="A1616" s="35" t="s">
        <v>4320</v>
      </c>
      <c r="B1616" s="37" t="s">
        <v>4321</v>
      </c>
      <c r="C1616" s="38" t="s">
        <v>23</v>
      </c>
      <c r="D1616" s="36" t="s">
        <v>4319</v>
      </c>
      <c r="E1616" s="36" t="s">
        <v>18</v>
      </c>
      <c r="F1616" s="151">
        <v>58</v>
      </c>
      <c r="G1616" s="118">
        <f t="shared" si="125"/>
        <v>2900000</v>
      </c>
      <c r="H1616" s="189">
        <v>0.7</v>
      </c>
      <c r="I1616" s="119">
        <f t="shared" si="126"/>
        <v>870000</v>
      </c>
    </row>
    <row r="1617" spans="1:9">
      <c r="A1617" s="35" t="s">
        <v>4335</v>
      </c>
      <c r="B1617" s="37" t="s">
        <v>4336</v>
      </c>
      <c r="C1617" s="38" t="s">
        <v>4337</v>
      </c>
      <c r="D1617" s="36" t="s">
        <v>4334</v>
      </c>
      <c r="E1617" s="36" t="s">
        <v>18</v>
      </c>
      <c r="F1617" s="151">
        <v>45</v>
      </c>
      <c r="G1617" s="118">
        <f t="shared" si="125"/>
        <v>2250000</v>
      </c>
      <c r="H1617" s="189">
        <v>0.7</v>
      </c>
      <c r="I1617" s="119">
        <f t="shared" si="126"/>
        <v>675000</v>
      </c>
    </row>
    <row r="1618" spans="1:9">
      <c r="A1618" s="47" t="s">
        <v>4346</v>
      </c>
      <c r="B1618" s="73" t="s">
        <v>4347</v>
      </c>
      <c r="C1618" s="38" t="s">
        <v>86</v>
      </c>
      <c r="D1618" s="48" t="s">
        <v>4345</v>
      </c>
      <c r="E1618" s="48" t="s">
        <v>18</v>
      </c>
      <c r="F1618" s="159">
        <v>20</v>
      </c>
      <c r="G1618" s="118">
        <f t="shared" si="125"/>
        <v>1000000</v>
      </c>
      <c r="H1618" s="189">
        <v>0.7</v>
      </c>
      <c r="I1618" s="119">
        <f t="shared" si="126"/>
        <v>300000</v>
      </c>
    </row>
    <row r="1619" spans="1:9">
      <c r="A1619" s="42" t="s">
        <v>4133</v>
      </c>
      <c r="B1619" s="44" t="s">
        <v>4134</v>
      </c>
      <c r="C1619" s="38" t="s">
        <v>23</v>
      </c>
      <c r="D1619" s="43" t="s">
        <v>4132</v>
      </c>
      <c r="E1619" s="43" t="s">
        <v>42</v>
      </c>
      <c r="F1619" s="149">
        <v>58</v>
      </c>
      <c r="G1619" s="118">
        <f t="shared" si="125"/>
        <v>2900000</v>
      </c>
      <c r="H1619" s="189">
        <v>0.7</v>
      </c>
      <c r="I1619" s="119">
        <f t="shared" si="126"/>
        <v>870000</v>
      </c>
    </row>
    <row r="1620" spans="1:9">
      <c r="A1620" s="45" t="s">
        <v>4143</v>
      </c>
      <c r="B1620" s="50" t="s">
        <v>4144</v>
      </c>
      <c r="C1620" s="38" t="s">
        <v>4145</v>
      </c>
      <c r="D1620" s="46" t="s">
        <v>4142</v>
      </c>
      <c r="E1620" s="46" t="s">
        <v>42</v>
      </c>
      <c r="F1620" s="154">
        <v>37</v>
      </c>
      <c r="G1620" s="118">
        <f t="shared" si="125"/>
        <v>1850000</v>
      </c>
      <c r="H1620" s="189">
        <v>0.7</v>
      </c>
      <c r="I1620" s="119">
        <f t="shared" si="126"/>
        <v>555000</v>
      </c>
    </row>
    <row r="1621" spans="1:9">
      <c r="A1621" s="42" t="s">
        <v>4154</v>
      </c>
      <c r="B1621" s="44" t="s">
        <v>4155</v>
      </c>
      <c r="C1621" s="38" t="s">
        <v>4156</v>
      </c>
      <c r="D1621" s="43" t="s">
        <v>4153</v>
      </c>
      <c r="E1621" s="43" t="s">
        <v>42</v>
      </c>
      <c r="F1621" s="149">
        <v>54</v>
      </c>
      <c r="G1621" s="118">
        <f t="shared" si="125"/>
        <v>2700000</v>
      </c>
      <c r="H1621" s="189">
        <v>0.7</v>
      </c>
      <c r="I1621" s="119">
        <f t="shared" si="126"/>
        <v>810000</v>
      </c>
    </row>
    <row r="1622" spans="1:9">
      <c r="A1622" s="42" t="s">
        <v>4169</v>
      </c>
      <c r="B1622" s="44" t="s">
        <v>4170</v>
      </c>
      <c r="C1622" s="38" t="s">
        <v>4171</v>
      </c>
      <c r="D1622" s="43" t="s">
        <v>4168</v>
      </c>
      <c r="E1622" s="43" t="s">
        <v>42</v>
      </c>
      <c r="F1622" s="149">
        <v>25</v>
      </c>
      <c r="G1622" s="118">
        <f t="shared" si="125"/>
        <v>1250000</v>
      </c>
      <c r="H1622" s="189">
        <v>0.7</v>
      </c>
      <c r="I1622" s="119">
        <f t="shared" si="126"/>
        <v>375000</v>
      </c>
    </row>
    <row r="1623" spans="1:9">
      <c r="A1623" s="42" t="s">
        <v>4173</v>
      </c>
      <c r="B1623" s="44" t="s">
        <v>4174</v>
      </c>
      <c r="C1623" s="38" t="s">
        <v>4175</v>
      </c>
      <c r="D1623" s="43" t="s">
        <v>4172</v>
      </c>
      <c r="E1623" s="43" t="s">
        <v>42</v>
      </c>
      <c r="F1623" s="149">
        <v>55</v>
      </c>
      <c r="G1623" s="118">
        <f t="shared" si="125"/>
        <v>2750000</v>
      </c>
      <c r="H1623" s="189">
        <v>0.7</v>
      </c>
      <c r="I1623" s="119">
        <f t="shared" si="126"/>
        <v>825000</v>
      </c>
    </row>
    <row r="1624" spans="1:9">
      <c r="A1624" s="42" t="s">
        <v>4205</v>
      </c>
      <c r="B1624" s="44" t="s">
        <v>4206</v>
      </c>
      <c r="C1624" s="38" t="s">
        <v>4207</v>
      </c>
      <c r="D1624" s="43" t="s">
        <v>4204</v>
      </c>
      <c r="E1624" s="43" t="s">
        <v>42</v>
      </c>
      <c r="F1624" s="149">
        <v>107</v>
      </c>
      <c r="G1624" s="118">
        <f t="shared" si="125"/>
        <v>5350000</v>
      </c>
      <c r="H1624" s="189">
        <v>0.7</v>
      </c>
      <c r="I1624" s="119">
        <f t="shared" si="126"/>
        <v>1605000</v>
      </c>
    </row>
    <row r="1625" spans="1:9">
      <c r="A1625" s="42" t="s">
        <v>4224</v>
      </c>
      <c r="B1625" s="44" t="s">
        <v>4225</v>
      </c>
      <c r="C1625" s="38" t="s">
        <v>4226</v>
      </c>
      <c r="D1625" s="43" t="s">
        <v>4223</v>
      </c>
      <c r="E1625" s="43" t="s">
        <v>42</v>
      </c>
      <c r="F1625" s="149">
        <v>40</v>
      </c>
      <c r="G1625" s="118">
        <f t="shared" si="125"/>
        <v>2000000</v>
      </c>
      <c r="H1625" s="189">
        <v>0.7</v>
      </c>
      <c r="I1625" s="119">
        <f t="shared" si="126"/>
        <v>600000</v>
      </c>
    </row>
    <row r="1626" spans="1:9">
      <c r="A1626" s="42" t="s">
        <v>4147</v>
      </c>
      <c r="B1626" s="44" t="s">
        <v>4148</v>
      </c>
      <c r="C1626" s="38" t="s">
        <v>4149</v>
      </c>
      <c r="D1626" s="43" t="s">
        <v>4146</v>
      </c>
      <c r="E1626" s="43" t="s">
        <v>33</v>
      </c>
      <c r="F1626" s="149">
        <v>108</v>
      </c>
      <c r="G1626" s="118">
        <f t="shared" si="125"/>
        <v>5400000</v>
      </c>
      <c r="H1626" s="189">
        <v>0.7</v>
      </c>
      <c r="I1626" s="119">
        <f t="shared" si="126"/>
        <v>1620000</v>
      </c>
    </row>
    <row r="1627" spans="1:9">
      <c r="A1627" s="42" t="s">
        <v>4165</v>
      </c>
      <c r="B1627" s="44" t="s">
        <v>4166</v>
      </c>
      <c r="C1627" s="38" t="s">
        <v>4167</v>
      </c>
      <c r="D1627" s="43" t="s">
        <v>4164</v>
      </c>
      <c r="E1627" s="43" t="s">
        <v>33</v>
      </c>
      <c r="F1627" s="149">
        <v>50</v>
      </c>
      <c r="G1627" s="118">
        <f t="shared" si="125"/>
        <v>2500000</v>
      </c>
      <c r="H1627" s="189">
        <v>0.7</v>
      </c>
      <c r="I1627" s="119">
        <f t="shared" si="126"/>
        <v>750000</v>
      </c>
    </row>
    <row r="1628" spans="1:9">
      <c r="A1628" s="42" t="s">
        <v>4197</v>
      </c>
      <c r="B1628" s="44" t="s">
        <v>4198</v>
      </c>
      <c r="C1628" s="38" t="s">
        <v>4199</v>
      </c>
      <c r="D1628" s="43" t="s">
        <v>4196</v>
      </c>
      <c r="E1628" s="43" t="s">
        <v>33</v>
      </c>
      <c r="F1628" s="149">
        <v>95</v>
      </c>
      <c r="G1628" s="118">
        <f t="shared" si="125"/>
        <v>4750000</v>
      </c>
      <c r="H1628" s="189">
        <v>0.7</v>
      </c>
      <c r="I1628" s="119">
        <f t="shared" si="126"/>
        <v>1425000</v>
      </c>
    </row>
    <row r="1629" spans="1:9">
      <c r="A1629" s="42" t="s">
        <v>4209</v>
      </c>
      <c r="B1629" s="44" t="s">
        <v>4210</v>
      </c>
      <c r="C1629" s="38" t="s">
        <v>23</v>
      </c>
      <c r="D1629" s="43" t="s">
        <v>4208</v>
      </c>
      <c r="E1629" s="43" t="s">
        <v>33</v>
      </c>
      <c r="F1629" s="149">
        <v>58</v>
      </c>
      <c r="G1629" s="118">
        <f t="shared" si="125"/>
        <v>2900000</v>
      </c>
      <c r="H1629" s="189">
        <v>0.7</v>
      </c>
      <c r="I1629" s="119">
        <f t="shared" si="126"/>
        <v>870000</v>
      </c>
    </row>
    <row r="1630" spans="1:9">
      <c r="A1630" s="42" t="s">
        <v>4232</v>
      </c>
      <c r="B1630" s="44" t="s">
        <v>4233</v>
      </c>
      <c r="C1630" s="38" t="s">
        <v>4234</v>
      </c>
      <c r="D1630" s="43" t="s">
        <v>4231</v>
      </c>
      <c r="E1630" s="43" t="s">
        <v>33</v>
      </c>
      <c r="F1630" s="149">
        <v>24</v>
      </c>
      <c r="G1630" s="118">
        <f t="shared" si="125"/>
        <v>1200000</v>
      </c>
      <c r="H1630" s="189">
        <v>0.7</v>
      </c>
      <c r="I1630" s="119">
        <f t="shared" si="126"/>
        <v>360000</v>
      </c>
    </row>
    <row r="1631" spans="1:9">
      <c r="A1631" s="42" t="s">
        <v>4125</v>
      </c>
      <c r="B1631" s="44" t="s">
        <v>4126</v>
      </c>
      <c r="C1631" s="38" t="s">
        <v>4127</v>
      </c>
      <c r="D1631" s="43" t="s">
        <v>4124</v>
      </c>
      <c r="E1631" s="43" t="s">
        <v>502</v>
      </c>
      <c r="F1631" s="149">
        <v>116</v>
      </c>
      <c r="G1631" s="118">
        <f t="shared" si="125"/>
        <v>5800000</v>
      </c>
      <c r="H1631" s="189">
        <v>0.7</v>
      </c>
      <c r="I1631" s="119">
        <f t="shared" si="126"/>
        <v>1740000</v>
      </c>
    </row>
    <row r="1632" spans="1:9">
      <c r="A1632" s="42" t="s">
        <v>4158</v>
      </c>
      <c r="B1632" s="44" t="s">
        <v>4159</v>
      </c>
      <c r="C1632" s="38" t="s">
        <v>4160</v>
      </c>
      <c r="D1632" s="43" t="s">
        <v>4157</v>
      </c>
      <c r="E1632" s="43" t="s">
        <v>502</v>
      </c>
      <c r="F1632" s="149">
        <v>44</v>
      </c>
      <c r="G1632" s="118">
        <f t="shared" si="125"/>
        <v>2200000</v>
      </c>
      <c r="H1632" s="189">
        <v>0.7</v>
      </c>
      <c r="I1632" s="119">
        <f t="shared" si="126"/>
        <v>660000</v>
      </c>
    </row>
    <row r="1633" spans="1:9">
      <c r="A1633" s="42" t="s">
        <v>4201</v>
      </c>
      <c r="B1633" s="44" t="s">
        <v>4202</v>
      </c>
      <c r="C1633" s="38" t="s">
        <v>4203</v>
      </c>
      <c r="D1633" s="43" t="s">
        <v>4200</v>
      </c>
      <c r="E1633" s="43" t="s">
        <v>502</v>
      </c>
      <c r="F1633" s="149">
        <v>53</v>
      </c>
      <c r="G1633" s="118">
        <f t="shared" si="125"/>
        <v>2650000</v>
      </c>
      <c r="H1633" s="189">
        <v>0.7</v>
      </c>
      <c r="I1633" s="119">
        <f t="shared" si="126"/>
        <v>795000</v>
      </c>
    </row>
    <row r="1634" spans="1:9">
      <c r="A1634" s="42" t="s">
        <v>4212</v>
      </c>
      <c r="B1634" s="50" t="s">
        <v>4213</v>
      </c>
      <c r="C1634" s="38" t="s">
        <v>4214</v>
      </c>
      <c r="D1634" s="43" t="s">
        <v>4211</v>
      </c>
      <c r="E1634" s="43" t="s">
        <v>502</v>
      </c>
      <c r="F1634" s="149">
        <v>74</v>
      </c>
      <c r="G1634" s="118">
        <f t="shared" si="125"/>
        <v>3700000</v>
      </c>
      <c r="H1634" s="189">
        <v>0.7</v>
      </c>
      <c r="I1634" s="119">
        <f t="shared" si="126"/>
        <v>1110000</v>
      </c>
    </row>
    <row r="1635" spans="1:9">
      <c r="A1635" s="42" t="s">
        <v>4240</v>
      </c>
      <c r="B1635" s="44" t="s">
        <v>4241</v>
      </c>
      <c r="C1635" s="38" t="s">
        <v>4242</v>
      </c>
      <c r="D1635" s="43" t="s">
        <v>4239</v>
      </c>
      <c r="E1635" s="43" t="s">
        <v>502</v>
      </c>
      <c r="F1635" s="149">
        <v>57</v>
      </c>
      <c r="G1635" s="118">
        <f t="shared" si="125"/>
        <v>2850000</v>
      </c>
      <c r="H1635" s="189">
        <v>0.7</v>
      </c>
      <c r="I1635" s="119">
        <f t="shared" si="126"/>
        <v>855000</v>
      </c>
    </row>
    <row r="1636" spans="1:9">
      <c r="A1636" s="42" t="s">
        <v>4244</v>
      </c>
      <c r="B1636" s="44" t="s">
        <v>4245</v>
      </c>
      <c r="C1636" s="38" t="s">
        <v>4246</v>
      </c>
      <c r="D1636" s="43" t="s">
        <v>4243</v>
      </c>
      <c r="E1636" s="43" t="s">
        <v>502</v>
      </c>
      <c r="F1636" s="149">
        <v>37</v>
      </c>
      <c r="G1636" s="118">
        <f t="shared" si="125"/>
        <v>1850000</v>
      </c>
      <c r="H1636" s="189">
        <v>0.7</v>
      </c>
      <c r="I1636" s="119">
        <f t="shared" si="126"/>
        <v>555000</v>
      </c>
    </row>
    <row r="1637" spans="1:9">
      <c r="A1637" s="45" t="s">
        <v>4310</v>
      </c>
      <c r="B1637" s="50" t="s">
        <v>4311</v>
      </c>
      <c r="C1637" s="38" t="s">
        <v>79</v>
      </c>
      <c r="D1637" s="43" t="s">
        <v>4309</v>
      </c>
      <c r="E1637" s="46" t="s">
        <v>502</v>
      </c>
      <c r="F1637" s="154">
        <v>25</v>
      </c>
      <c r="G1637" s="118">
        <f t="shared" si="125"/>
        <v>1250000</v>
      </c>
      <c r="H1637" s="189">
        <v>0.7</v>
      </c>
      <c r="I1637" s="119">
        <f t="shared" si="126"/>
        <v>375000</v>
      </c>
    </row>
    <row r="1638" spans="1:9">
      <c r="A1638" s="42" t="s">
        <v>4118</v>
      </c>
      <c r="B1638" s="44" t="s">
        <v>4119</v>
      </c>
      <c r="C1638" s="38" t="s">
        <v>1002</v>
      </c>
      <c r="D1638" s="43" t="s">
        <v>4117</v>
      </c>
      <c r="E1638" s="43" t="s">
        <v>37</v>
      </c>
      <c r="F1638" s="149">
        <v>42</v>
      </c>
      <c r="G1638" s="118">
        <f t="shared" si="125"/>
        <v>2100000</v>
      </c>
      <c r="H1638" s="189">
        <v>0.7</v>
      </c>
      <c r="I1638" s="119">
        <f t="shared" si="126"/>
        <v>630000</v>
      </c>
    </row>
    <row r="1639" spans="1:9">
      <c r="A1639" s="42" t="s">
        <v>4129</v>
      </c>
      <c r="B1639" s="44" t="s">
        <v>4130</v>
      </c>
      <c r="C1639" s="38" t="s">
        <v>4131</v>
      </c>
      <c r="D1639" s="43" t="s">
        <v>4128</v>
      </c>
      <c r="E1639" s="43" t="s">
        <v>37</v>
      </c>
      <c r="F1639" s="149">
        <v>37</v>
      </c>
      <c r="G1639" s="118">
        <f t="shared" si="125"/>
        <v>1850000</v>
      </c>
      <c r="H1639" s="189">
        <v>0.7</v>
      </c>
      <c r="I1639" s="119">
        <f t="shared" si="126"/>
        <v>555000</v>
      </c>
    </row>
    <row r="1640" spans="1:9">
      <c r="A1640" s="42" t="s">
        <v>4162</v>
      </c>
      <c r="B1640" s="44" t="s">
        <v>4163</v>
      </c>
      <c r="C1640" s="38" t="s">
        <v>2895</v>
      </c>
      <c r="D1640" s="43" t="s">
        <v>4161</v>
      </c>
      <c r="E1640" s="43" t="s">
        <v>37</v>
      </c>
      <c r="F1640" s="149">
        <v>55</v>
      </c>
      <c r="G1640" s="118">
        <f t="shared" si="125"/>
        <v>2750000</v>
      </c>
      <c r="H1640" s="189">
        <v>0.7</v>
      </c>
      <c r="I1640" s="119">
        <f t="shared" si="126"/>
        <v>825000</v>
      </c>
    </row>
    <row r="1641" spans="1:9" s="3" customFormat="1">
      <c r="A1641" s="42"/>
      <c r="B1641" s="44"/>
      <c r="C1641" s="38"/>
      <c r="D1641" s="43"/>
      <c r="E1641" s="43"/>
      <c r="F1641" s="149"/>
      <c r="G1641" s="118"/>
      <c r="H1641" s="189"/>
      <c r="I1641" s="119"/>
    </row>
    <row r="1642" spans="1:9" s="3" customFormat="1" ht="28.5" customHeight="1">
      <c r="A1642" s="42"/>
      <c r="B1642" s="211" t="s">
        <v>9757</v>
      </c>
      <c r="C1642" s="38"/>
      <c r="D1642" s="43"/>
      <c r="E1642" s="43"/>
      <c r="F1642" s="149"/>
      <c r="G1642" s="118"/>
      <c r="H1642" s="189"/>
      <c r="I1642" s="119"/>
    </row>
    <row r="1643" spans="1:9" s="3" customFormat="1">
      <c r="A1643" s="16"/>
      <c r="B1643" s="27"/>
      <c r="C1643" s="26"/>
      <c r="D1643" s="9"/>
      <c r="E1643" s="28"/>
      <c r="F1643" s="140"/>
      <c r="G1643" s="118"/>
      <c r="H1643" s="188"/>
      <c r="I1643" s="118"/>
    </row>
    <row r="1644" spans="1:9" s="3" customFormat="1" ht="15.75">
      <c r="A1644" s="16" t="s">
        <v>8944</v>
      </c>
      <c r="B1644" s="27" t="s">
        <v>8945</v>
      </c>
      <c r="C1644" s="26" t="s">
        <v>8946</v>
      </c>
      <c r="D1644" s="9">
        <v>2071003</v>
      </c>
      <c r="E1644" s="228">
        <v>2016</v>
      </c>
      <c r="F1644" s="140">
        <v>40</v>
      </c>
      <c r="G1644" s="118">
        <f>F1644*50000</f>
        <v>2000000</v>
      </c>
      <c r="H1644" s="188">
        <v>0.1</v>
      </c>
      <c r="I1644" s="118">
        <f>G1644*90%</f>
        <v>1800000</v>
      </c>
    </row>
    <row r="1645" spans="1:9">
      <c r="A1645" s="90" t="s">
        <v>4578</v>
      </c>
      <c r="B1645" s="91" t="s">
        <v>4579</v>
      </c>
      <c r="C1645" s="39" t="s">
        <v>4580</v>
      </c>
      <c r="D1645" s="39" t="s">
        <v>4577</v>
      </c>
      <c r="E1645" s="39" t="s">
        <v>140</v>
      </c>
      <c r="F1645" s="161">
        <v>72</v>
      </c>
      <c r="G1645" s="118">
        <f>F1645*40000</f>
        <v>2880000</v>
      </c>
      <c r="H1645" s="188">
        <v>0.1</v>
      </c>
      <c r="I1645" s="118">
        <f>G1645*90%</f>
        <v>2592000</v>
      </c>
    </row>
    <row r="1646" spans="1:9">
      <c r="A1646" s="90" t="s">
        <v>4582</v>
      </c>
      <c r="B1646" s="91" t="s">
        <v>4583</v>
      </c>
      <c r="C1646" s="39" t="s">
        <v>4584</v>
      </c>
      <c r="D1646" s="39" t="s">
        <v>4581</v>
      </c>
      <c r="E1646" s="39" t="s">
        <v>140</v>
      </c>
      <c r="F1646" s="161">
        <v>93</v>
      </c>
      <c r="G1646" s="118">
        <f>F1646*40000</f>
        <v>3720000</v>
      </c>
      <c r="H1646" s="188">
        <v>0.1</v>
      </c>
      <c r="I1646" s="118">
        <f>G1646*90%</f>
        <v>3348000</v>
      </c>
    </row>
    <row r="1647" spans="1:9">
      <c r="A1647" s="35" t="s">
        <v>4526</v>
      </c>
      <c r="B1647" s="37" t="s">
        <v>4527</v>
      </c>
      <c r="C1647" s="38" t="s">
        <v>4528</v>
      </c>
      <c r="D1647" s="36" t="s">
        <v>4525</v>
      </c>
      <c r="E1647" s="36" t="s">
        <v>75</v>
      </c>
      <c r="F1647" s="151">
        <v>80</v>
      </c>
      <c r="G1647" s="118">
        <f t="shared" ref="G1647:G1656" si="127">F1647*50000</f>
        <v>4000000</v>
      </c>
      <c r="H1647" s="189">
        <v>0.7</v>
      </c>
      <c r="I1647" s="119">
        <f t="shared" ref="I1647:I1684" si="128">G1647*30%</f>
        <v>1200000</v>
      </c>
    </row>
    <row r="1648" spans="1:9">
      <c r="A1648" s="47" t="s">
        <v>4534</v>
      </c>
      <c r="B1648" s="49" t="s">
        <v>4535</v>
      </c>
      <c r="C1648" s="38" t="s">
        <v>4536</v>
      </c>
      <c r="D1648" s="48" t="s">
        <v>4533</v>
      </c>
      <c r="E1648" s="48" t="s">
        <v>75</v>
      </c>
      <c r="F1648" s="147">
        <v>75</v>
      </c>
      <c r="G1648" s="118">
        <f t="shared" si="127"/>
        <v>3750000</v>
      </c>
      <c r="H1648" s="189">
        <v>0.7</v>
      </c>
      <c r="I1648" s="119">
        <f t="shared" si="128"/>
        <v>1125000</v>
      </c>
    </row>
    <row r="1649" spans="1:9">
      <c r="A1649" s="47" t="s">
        <v>4571</v>
      </c>
      <c r="B1649" s="49" t="s">
        <v>4572</v>
      </c>
      <c r="C1649" s="38" t="s">
        <v>4573</v>
      </c>
      <c r="D1649" s="48" t="s">
        <v>4570</v>
      </c>
      <c r="E1649" s="48" t="s">
        <v>75</v>
      </c>
      <c r="F1649" s="147">
        <v>75</v>
      </c>
      <c r="G1649" s="118">
        <f t="shared" si="127"/>
        <v>3750000</v>
      </c>
      <c r="H1649" s="189">
        <v>0.7</v>
      </c>
      <c r="I1649" s="119">
        <f t="shared" si="128"/>
        <v>1125000</v>
      </c>
    </row>
    <row r="1650" spans="1:9">
      <c r="A1650" s="42" t="s">
        <v>4468</v>
      </c>
      <c r="B1650" s="44" t="s">
        <v>4469</v>
      </c>
      <c r="C1650" s="38" t="s">
        <v>4470</v>
      </c>
      <c r="D1650" s="43" t="s">
        <v>4467</v>
      </c>
      <c r="E1650" s="48" t="s">
        <v>80</v>
      </c>
      <c r="F1650" s="149">
        <v>40</v>
      </c>
      <c r="G1650" s="118">
        <f t="shared" si="127"/>
        <v>2000000</v>
      </c>
      <c r="H1650" s="189">
        <v>0.7</v>
      </c>
      <c r="I1650" s="119">
        <f t="shared" si="128"/>
        <v>600000</v>
      </c>
    </row>
    <row r="1651" spans="1:9">
      <c r="A1651" s="47" t="s">
        <v>4480</v>
      </c>
      <c r="B1651" s="49" t="s">
        <v>4481</v>
      </c>
      <c r="C1651" s="38" t="s">
        <v>4482</v>
      </c>
      <c r="D1651" s="48" t="s">
        <v>4479</v>
      </c>
      <c r="E1651" s="48" t="s">
        <v>80</v>
      </c>
      <c r="F1651" s="147">
        <v>35</v>
      </c>
      <c r="G1651" s="118">
        <f t="shared" si="127"/>
        <v>1750000</v>
      </c>
      <c r="H1651" s="189">
        <v>0.7</v>
      </c>
      <c r="I1651" s="119">
        <f t="shared" si="128"/>
        <v>525000</v>
      </c>
    </row>
    <row r="1652" spans="1:9">
      <c r="A1652" s="47" t="s">
        <v>4518</v>
      </c>
      <c r="B1652" s="49" t="s">
        <v>4519</v>
      </c>
      <c r="C1652" s="38" t="s">
        <v>4520</v>
      </c>
      <c r="D1652" s="48" t="s">
        <v>4517</v>
      </c>
      <c r="E1652" s="48" t="s">
        <v>80</v>
      </c>
      <c r="F1652" s="147">
        <v>35</v>
      </c>
      <c r="G1652" s="118">
        <f t="shared" si="127"/>
        <v>1750000</v>
      </c>
      <c r="H1652" s="189">
        <v>0.7</v>
      </c>
      <c r="I1652" s="119">
        <f t="shared" si="128"/>
        <v>525000</v>
      </c>
    </row>
    <row r="1653" spans="1:9">
      <c r="A1653" s="47" t="s">
        <v>4538</v>
      </c>
      <c r="B1653" s="49" t="s">
        <v>4539</v>
      </c>
      <c r="C1653" s="38" t="s">
        <v>4520</v>
      </c>
      <c r="D1653" s="48" t="s">
        <v>4537</v>
      </c>
      <c r="E1653" s="48" t="s">
        <v>80</v>
      </c>
      <c r="F1653" s="147">
        <v>80</v>
      </c>
      <c r="G1653" s="118">
        <f t="shared" si="127"/>
        <v>4000000</v>
      </c>
      <c r="H1653" s="189">
        <v>0.7</v>
      </c>
      <c r="I1653" s="119">
        <f t="shared" si="128"/>
        <v>1200000</v>
      </c>
    </row>
    <row r="1654" spans="1:9">
      <c r="A1654" s="47" t="s">
        <v>4544</v>
      </c>
      <c r="B1654" s="49" t="s">
        <v>4545</v>
      </c>
      <c r="C1654" s="38" t="s">
        <v>4546</v>
      </c>
      <c r="D1654" s="48" t="s">
        <v>4543</v>
      </c>
      <c r="E1654" s="48" t="s">
        <v>80</v>
      </c>
      <c r="F1654" s="147">
        <v>70</v>
      </c>
      <c r="G1654" s="118">
        <f t="shared" si="127"/>
        <v>3500000</v>
      </c>
      <c r="H1654" s="189">
        <v>0.7</v>
      </c>
      <c r="I1654" s="119">
        <f t="shared" si="128"/>
        <v>1050000</v>
      </c>
    </row>
    <row r="1655" spans="1:9">
      <c r="A1655" s="47" t="s">
        <v>4548</v>
      </c>
      <c r="B1655" s="49" t="s">
        <v>4549</v>
      </c>
      <c r="C1655" s="38" t="s">
        <v>4550</v>
      </c>
      <c r="D1655" s="48" t="s">
        <v>4547</v>
      </c>
      <c r="E1655" s="48" t="s">
        <v>80</v>
      </c>
      <c r="F1655" s="147">
        <v>80</v>
      </c>
      <c r="G1655" s="118">
        <f t="shared" si="127"/>
        <v>4000000</v>
      </c>
      <c r="H1655" s="189">
        <v>0.7</v>
      </c>
      <c r="I1655" s="119">
        <f t="shared" si="128"/>
        <v>1200000</v>
      </c>
    </row>
    <row r="1656" spans="1:9">
      <c r="A1656" s="47" t="s">
        <v>4552</v>
      </c>
      <c r="B1656" s="73" t="s">
        <v>4553</v>
      </c>
      <c r="C1656" s="38" t="s">
        <v>4554</v>
      </c>
      <c r="D1656" s="48" t="s">
        <v>4551</v>
      </c>
      <c r="E1656" s="48" t="s">
        <v>80</v>
      </c>
      <c r="F1656" s="147">
        <v>60</v>
      </c>
      <c r="G1656" s="118">
        <f t="shared" si="127"/>
        <v>3000000</v>
      </c>
      <c r="H1656" s="189">
        <v>0.7</v>
      </c>
      <c r="I1656" s="119">
        <f t="shared" si="128"/>
        <v>900000</v>
      </c>
    </row>
    <row r="1657" spans="1:9">
      <c r="A1657" s="47" t="s">
        <v>4556</v>
      </c>
      <c r="B1657" s="49" t="s">
        <v>4557</v>
      </c>
      <c r="C1657" s="38" t="s">
        <v>4558</v>
      </c>
      <c r="D1657" s="48" t="s">
        <v>4555</v>
      </c>
      <c r="E1657" s="48" t="s">
        <v>80</v>
      </c>
      <c r="F1657" s="179">
        <v>125</v>
      </c>
      <c r="G1657" s="118">
        <f>F1657*35000</f>
        <v>4375000</v>
      </c>
      <c r="H1657" s="189">
        <v>0.7</v>
      </c>
      <c r="I1657" s="119">
        <f t="shared" si="128"/>
        <v>1312500</v>
      </c>
    </row>
    <row r="1658" spans="1:9">
      <c r="A1658" s="47" t="s">
        <v>4560</v>
      </c>
      <c r="B1658" s="49" t="s">
        <v>4561</v>
      </c>
      <c r="C1658" s="38" t="s">
        <v>4562</v>
      </c>
      <c r="D1658" s="48" t="s">
        <v>4559</v>
      </c>
      <c r="E1658" s="48" t="s">
        <v>80</v>
      </c>
      <c r="F1658" s="179">
        <v>115</v>
      </c>
      <c r="G1658" s="118">
        <f>F1658*35000</f>
        <v>4025000</v>
      </c>
      <c r="H1658" s="189">
        <v>0.7</v>
      </c>
      <c r="I1658" s="119">
        <f t="shared" si="128"/>
        <v>1207500</v>
      </c>
    </row>
    <row r="1659" spans="1:9">
      <c r="A1659" s="47" t="s">
        <v>4564</v>
      </c>
      <c r="B1659" s="73" t="s">
        <v>4565</v>
      </c>
      <c r="C1659" s="38" t="s">
        <v>1483</v>
      </c>
      <c r="D1659" s="48" t="s">
        <v>4563</v>
      </c>
      <c r="E1659" s="48" t="s">
        <v>80</v>
      </c>
      <c r="F1659" s="179">
        <v>115</v>
      </c>
      <c r="G1659" s="118">
        <f>F1659*35000</f>
        <v>4025000</v>
      </c>
      <c r="H1659" s="189">
        <v>0.7</v>
      </c>
      <c r="I1659" s="119">
        <f t="shared" si="128"/>
        <v>1207500</v>
      </c>
    </row>
    <row r="1660" spans="1:9">
      <c r="A1660" s="47" t="s">
        <v>4575</v>
      </c>
      <c r="B1660" s="49" t="s">
        <v>4576</v>
      </c>
      <c r="C1660" s="38" t="s">
        <v>1483</v>
      </c>
      <c r="D1660" s="48" t="s">
        <v>4574</v>
      </c>
      <c r="E1660" s="48" t="s">
        <v>80</v>
      </c>
      <c r="F1660" s="182">
        <v>155</v>
      </c>
      <c r="G1660" s="118">
        <f>F1660*35000</f>
        <v>5425000</v>
      </c>
      <c r="H1660" s="189">
        <v>0.7</v>
      </c>
      <c r="I1660" s="119">
        <f t="shared" si="128"/>
        <v>1627500</v>
      </c>
    </row>
    <row r="1661" spans="1:9">
      <c r="A1661" s="47" t="s">
        <v>4432</v>
      </c>
      <c r="B1661" s="49" t="s">
        <v>4433</v>
      </c>
      <c r="C1661" s="38" t="s">
        <v>4434</v>
      </c>
      <c r="D1661" s="48" t="s">
        <v>4431</v>
      </c>
      <c r="E1661" s="48" t="s">
        <v>12</v>
      </c>
      <c r="F1661" s="152">
        <v>36</v>
      </c>
      <c r="G1661" s="118">
        <f t="shared" ref="G1661:G1684" si="129">F1661*50000</f>
        <v>1800000</v>
      </c>
      <c r="H1661" s="189">
        <v>0.7</v>
      </c>
      <c r="I1661" s="119">
        <f t="shared" si="128"/>
        <v>540000</v>
      </c>
    </row>
    <row r="1662" spans="1:9">
      <c r="A1662" s="47" t="s">
        <v>4440</v>
      </c>
      <c r="B1662" s="73" t="s">
        <v>4441</v>
      </c>
      <c r="C1662" s="38" t="s">
        <v>4442</v>
      </c>
      <c r="D1662" s="48" t="s">
        <v>4439</v>
      </c>
      <c r="E1662" s="48" t="s">
        <v>12</v>
      </c>
      <c r="F1662" s="147">
        <v>38</v>
      </c>
      <c r="G1662" s="118">
        <f t="shared" si="129"/>
        <v>1900000</v>
      </c>
      <c r="H1662" s="189">
        <v>0.7</v>
      </c>
      <c r="I1662" s="119">
        <f t="shared" si="128"/>
        <v>570000</v>
      </c>
    </row>
    <row r="1663" spans="1:9">
      <c r="A1663" s="47" t="s">
        <v>4448</v>
      </c>
      <c r="B1663" s="49" t="s">
        <v>4449</v>
      </c>
      <c r="C1663" s="38" t="s">
        <v>4450</v>
      </c>
      <c r="D1663" s="48" t="s">
        <v>4447</v>
      </c>
      <c r="E1663" s="48" t="s">
        <v>12</v>
      </c>
      <c r="F1663" s="147">
        <v>35</v>
      </c>
      <c r="G1663" s="118">
        <f t="shared" si="129"/>
        <v>1750000</v>
      </c>
      <c r="H1663" s="189">
        <v>0.7</v>
      </c>
      <c r="I1663" s="119">
        <f t="shared" si="128"/>
        <v>525000</v>
      </c>
    </row>
    <row r="1664" spans="1:9">
      <c r="A1664" s="47" t="s">
        <v>4456</v>
      </c>
      <c r="B1664" s="49" t="s">
        <v>4457</v>
      </c>
      <c r="C1664" s="38" t="s">
        <v>4458</v>
      </c>
      <c r="D1664" s="48" t="s">
        <v>4455</v>
      </c>
      <c r="E1664" s="48" t="s">
        <v>12</v>
      </c>
      <c r="F1664" s="147">
        <v>37</v>
      </c>
      <c r="G1664" s="118">
        <f t="shared" si="129"/>
        <v>1850000</v>
      </c>
      <c r="H1664" s="189">
        <v>0.7</v>
      </c>
      <c r="I1664" s="119">
        <f t="shared" si="128"/>
        <v>555000</v>
      </c>
    </row>
    <row r="1665" spans="1:9">
      <c r="A1665" s="47" t="s">
        <v>4492</v>
      </c>
      <c r="B1665" s="49" t="s">
        <v>4493</v>
      </c>
      <c r="C1665" s="38" t="s">
        <v>4494</v>
      </c>
      <c r="D1665" s="48" t="s">
        <v>4491</v>
      </c>
      <c r="E1665" s="48" t="s">
        <v>12</v>
      </c>
      <c r="F1665" s="147">
        <v>37</v>
      </c>
      <c r="G1665" s="118">
        <f t="shared" si="129"/>
        <v>1850000</v>
      </c>
      <c r="H1665" s="189">
        <v>0.7</v>
      </c>
      <c r="I1665" s="119">
        <f t="shared" si="128"/>
        <v>555000</v>
      </c>
    </row>
    <row r="1666" spans="1:9">
      <c r="A1666" s="47" t="s">
        <v>4504</v>
      </c>
      <c r="B1666" s="49" t="s">
        <v>4505</v>
      </c>
      <c r="C1666" s="38" t="s">
        <v>4506</v>
      </c>
      <c r="D1666" s="48" t="s">
        <v>4503</v>
      </c>
      <c r="E1666" s="48" t="s">
        <v>12</v>
      </c>
      <c r="F1666" s="147">
        <v>37</v>
      </c>
      <c r="G1666" s="118">
        <f t="shared" si="129"/>
        <v>1850000</v>
      </c>
      <c r="H1666" s="189">
        <v>0.7</v>
      </c>
      <c r="I1666" s="119">
        <f t="shared" si="128"/>
        <v>555000</v>
      </c>
    </row>
    <row r="1667" spans="1:9">
      <c r="A1667" s="47" t="s">
        <v>4530</v>
      </c>
      <c r="B1667" s="49" t="s">
        <v>4531</v>
      </c>
      <c r="C1667" s="38" t="s">
        <v>4532</v>
      </c>
      <c r="D1667" s="48" t="s">
        <v>4529</v>
      </c>
      <c r="E1667" s="48" t="s">
        <v>12</v>
      </c>
      <c r="F1667" s="147">
        <v>40</v>
      </c>
      <c r="G1667" s="118">
        <f t="shared" si="129"/>
        <v>2000000</v>
      </c>
      <c r="H1667" s="189">
        <v>0.7</v>
      </c>
      <c r="I1667" s="119">
        <f t="shared" si="128"/>
        <v>600000</v>
      </c>
    </row>
    <row r="1668" spans="1:9">
      <c r="A1668" s="47" t="s">
        <v>4541</v>
      </c>
      <c r="B1668" s="49" t="s">
        <v>4542</v>
      </c>
      <c r="C1668" s="38" t="s">
        <v>4474</v>
      </c>
      <c r="D1668" s="48" t="s">
        <v>4540</v>
      </c>
      <c r="E1668" s="48" t="s">
        <v>12</v>
      </c>
      <c r="F1668" s="147">
        <v>89</v>
      </c>
      <c r="G1668" s="118">
        <f t="shared" si="129"/>
        <v>4450000</v>
      </c>
      <c r="H1668" s="189">
        <v>0.7</v>
      </c>
      <c r="I1668" s="119">
        <f t="shared" si="128"/>
        <v>1335000</v>
      </c>
    </row>
    <row r="1669" spans="1:9">
      <c r="A1669" s="35" t="s">
        <v>4460</v>
      </c>
      <c r="B1669" s="37" t="s">
        <v>4461</v>
      </c>
      <c r="C1669" s="38" t="s">
        <v>4462</v>
      </c>
      <c r="D1669" s="36" t="s">
        <v>4459</v>
      </c>
      <c r="E1669" s="36" t="s">
        <v>18</v>
      </c>
      <c r="F1669" s="151">
        <v>104</v>
      </c>
      <c r="G1669" s="118">
        <f t="shared" si="129"/>
        <v>5200000</v>
      </c>
      <c r="H1669" s="189">
        <v>0.7</v>
      </c>
      <c r="I1669" s="119">
        <f t="shared" si="128"/>
        <v>1560000</v>
      </c>
    </row>
    <row r="1670" spans="1:9">
      <c r="A1670" s="42" t="s">
        <v>4436</v>
      </c>
      <c r="B1670" s="44" t="s">
        <v>4437</v>
      </c>
      <c r="C1670" s="38" t="s">
        <v>4438</v>
      </c>
      <c r="D1670" s="43" t="s">
        <v>4435</v>
      </c>
      <c r="E1670" s="43" t="s">
        <v>42</v>
      </c>
      <c r="F1670" s="149">
        <v>30</v>
      </c>
      <c r="G1670" s="118">
        <f t="shared" si="129"/>
        <v>1500000</v>
      </c>
      <c r="H1670" s="189">
        <v>0.7</v>
      </c>
      <c r="I1670" s="119">
        <f t="shared" si="128"/>
        <v>450000</v>
      </c>
    </row>
    <row r="1671" spans="1:9">
      <c r="A1671" s="42" t="s">
        <v>4476</v>
      </c>
      <c r="B1671" s="44" t="s">
        <v>4477</v>
      </c>
      <c r="C1671" s="38" t="s">
        <v>4478</v>
      </c>
      <c r="D1671" s="43" t="s">
        <v>4475</v>
      </c>
      <c r="E1671" s="43" t="s">
        <v>33</v>
      </c>
      <c r="F1671" s="149">
        <v>51</v>
      </c>
      <c r="G1671" s="118">
        <f t="shared" si="129"/>
        <v>2550000</v>
      </c>
      <c r="H1671" s="189">
        <v>0.7</v>
      </c>
      <c r="I1671" s="119">
        <f t="shared" si="128"/>
        <v>765000</v>
      </c>
    </row>
    <row r="1672" spans="1:9">
      <c r="A1672" s="42" t="s">
        <v>4500</v>
      </c>
      <c r="B1672" s="44" t="s">
        <v>4501</v>
      </c>
      <c r="C1672" s="38" t="s">
        <v>4502</v>
      </c>
      <c r="D1672" s="43" t="s">
        <v>4499</v>
      </c>
      <c r="E1672" s="43" t="s">
        <v>33</v>
      </c>
      <c r="F1672" s="149">
        <v>70</v>
      </c>
      <c r="G1672" s="118">
        <f t="shared" si="129"/>
        <v>3500000</v>
      </c>
      <c r="H1672" s="189">
        <v>0.7</v>
      </c>
      <c r="I1672" s="119">
        <f t="shared" si="128"/>
        <v>1050000</v>
      </c>
    </row>
    <row r="1673" spans="1:9">
      <c r="A1673" s="42" t="s">
        <v>4508</v>
      </c>
      <c r="B1673" s="44" t="s">
        <v>4509</v>
      </c>
      <c r="C1673" s="38" t="s">
        <v>4510</v>
      </c>
      <c r="D1673" s="43" t="s">
        <v>4507</v>
      </c>
      <c r="E1673" s="43" t="s">
        <v>33</v>
      </c>
      <c r="F1673" s="149">
        <v>34</v>
      </c>
      <c r="G1673" s="118">
        <f t="shared" si="129"/>
        <v>1700000</v>
      </c>
      <c r="H1673" s="189">
        <v>0.7</v>
      </c>
      <c r="I1673" s="119">
        <f t="shared" si="128"/>
        <v>510000</v>
      </c>
    </row>
    <row r="1674" spans="1:9">
      <c r="A1674" s="42" t="s">
        <v>4444</v>
      </c>
      <c r="B1674" s="44" t="s">
        <v>4445</v>
      </c>
      <c r="C1674" s="38" t="s">
        <v>4446</v>
      </c>
      <c r="D1674" s="43" t="s">
        <v>4443</v>
      </c>
      <c r="E1674" s="43" t="s">
        <v>502</v>
      </c>
      <c r="F1674" s="149">
        <v>55</v>
      </c>
      <c r="G1674" s="118">
        <f t="shared" si="129"/>
        <v>2750000</v>
      </c>
      <c r="H1674" s="189">
        <v>0.7</v>
      </c>
      <c r="I1674" s="119">
        <f t="shared" si="128"/>
        <v>825000</v>
      </c>
    </row>
    <row r="1675" spans="1:9">
      <c r="A1675" s="42" t="s">
        <v>4452</v>
      </c>
      <c r="B1675" s="44" t="s">
        <v>4453</v>
      </c>
      <c r="C1675" s="38" t="s">
        <v>4454</v>
      </c>
      <c r="D1675" s="43" t="s">
        <v>4451</v>
      </c>
      <c r="E1675" s="43" t="s">
        <v>502</v>
      </c>
      <c r="F1675" s="149">
        <v>47</v>
      </c>
      <c r="G1675" s="118">
        <f t="shared" si="129"/>
        <v>2350000</v>
      </c>
      <c r="H1675" s="189">
        <v>0.7</v>
      </c>
      <c r="I1675" s="119">
        <f t="shared" si="128"/>
        <v>705000</v>
      </c>
    </row>
    <row r="1676" spans="1:9">
      <c r="A1676" s="42" t="s">
        <v>4464</v>
      </c>
      <c r="B1676" s="44" t="s">
        <v>4465</v>
      </c>
      <c r="C1676" s="38" t="s">
        <v>4466</v>
      </c>
      <c r="D1676" s="43" t="s">
        <v>4463</v>
      </c>
      <c r="E1676" s="43" t="s">
        <v>502</v>
      </c>
      <c r="F1676" s="149">
        <v>42</v>
      </c>
      <c r="G1676" s="118">
        <f t="shared" si="129"/>
        <v>2100000</v>
      </c>
      <c r="H1676" s="189">
        <v>0.7</v>
      </c>
      <c r="I1676" s="119">
        <f t="shared" si="128"/>
        <v>630000</v>
      </c>
    </row>
    <row r="1677" spans="1:9">
      <c r="A1677" s="42" t="s">
        <v>4472</v>
      </c>
      <c r="B1677" s="44" t="s">
        <v>4473</v>
      </c>
      <c r="C1677" s="38" t="s">
        <v>4474</v>
      </c>
      <c r="D1677" s="43" t="s">
        <v>4471</v>
      </c>
      <c r="E1677" s="43" t="s">
        <v>502</v>
      </c>
      <c r="F1677" s="149">
        <v>48</v>
      </c>
      <c r="G1677" s="118">
        <f t="shared" si="129"/>
        <v>2400000</v>
      </c>
      <c r="H1677" s="189">
        <v>0.7</v>
      </c>
      <c r="I1677" s="119">
        <f t="shared" si="128"/>
        <v>720000</v>
      </c>
    </row>
    <row r="1678" spans="1:9">
      <c r="A1678" s="42" t="s">
        <v>4484</v>
      </c>
      <c r="B1678" s="44" t="s">
        <v>4485</v>
      </c>
      <c r="C1678" s="38" t="s">
        <v>4486</v>
      </c>
      <c r="D1678" s="43" t="s">
        <v>4483</v>
      </c>
      <c r="E1678" s="43" t="s">
        <v>502</v>
      </c>
      <c r="F1678" s="149">
        <v>48</v>
      </c>
      <c r="G1678" s="118">
        <f t="shared" si="129"/>
        <v>2400000</v>
      </c>
      <c r="H1678" s="189">
        <v>0.7</v>
      </c>
      <c r="I1678" s="119">
        <f t="shared" si="128"/>
        <v>720000</v>
      </c>
    </row>
    <row r="1679" spans="1:9">
      <c r="A1679" s="42" t="s">
        <v>4488</v>
      </c>
      <c r="B1679" s="44" t="s">
        <v>4489</v>
      </c>
      <c r="C1679" s="38" t="s">
        <v>4490</v>
      </c>
      <c r="D1679" s="43" t="s">
        <v>4487</v>
      </c>
      <c r="E1679" s="43" t="s">
        <v>502</v>
      </c>
      <c r="F1679" s="149">
        <v>46</v>
      </c>
      <c r="G1679" s="118">
        <f t="shared" si="129"/>
        <v>2300000</v>
      </c>
      <c r="H1679" s="189">
        <v>0.7</v>
      </c>
      <c r="I1679" s="119">
        <f t="shared" si="128"/>
        <v>690000</v>
      </c>
    </row>
    <row r="1680" spans="1:9">
      <c r="A1680" s="42" t="s">
        <v>4496</v>
      </c>
      <c r="B1680" s="44" t="s">
        <v>4497</v>
      </c>
      <c r="C1680" s="38" t="s">
        <v>4498</v>
      </c>
      <c r="D1680" s="43" t="s">
        <v>4495</v>
      </c>
      <c r="E1680" s="43" t="s">
        <v>502</v>
      </c>
      <c r="F1680" s="149">
        <v>44</v>
      </c>
      <c r="G1680" s="118">
        <f t="shared" si="129"/>
        <v>2200000</v>
      </c>
      <c r="H1680" s="189">
        <v>0.7</v>
      </c>
      <c r="I1680" s="119">
        <f t="shared" si="128"/>
        <v>660000</v>
      </c>
    </row>
    <row r="1681" spans="1:9">
      <c r="A1681" s="47" t="s">
        <v>4516</v>
      </c>
      <c r="B1681" s="49" t="s">
        <v>4469</v>
      </c>
      <c r="C1681" s="38" t="s">
        <v>4470</v>
      </c>
      <c r="D1681" s="48" t="s">
        <v>4515</v>
      </c>
      <c r="E1681" s="43" t="s">
        <v>502</v>
      </c>
      <c r="F1681" s="147">
        <v>40</v>
      </c>
      <c r="G1681" s="118">
        <f t="shared" si="129"/>
        <v>2000000</v>
      </c>
      <c r="H1681" s="189">
        <v>0.7</v>
      </c>
      <c r="I1681" s="119">
        <f t="shared" si="128"/>
        <v>600000</v>
      </c>
    </row>
    <row r="1682" spans="1:9">
      <c r="A1682" s="42" t="s">
        <v>4512</v>
      </c>
      <c r="B1682" s="44" t="s">
        <v>4513</v>
      </c>
      <c r="C1682" s="38" t="s">
        <v>4514</v>
      </c>
      <c r="D1682" s="43" t="s">
        <v>4511</v>
      </c>
      <c r="E1682" s="43" t="s">
        <v>37</v>
      </c>
      <c r="F1682" s="149">
        <v>45</v>
      </c>
      <c r="G1682" s="118">
        <f t="shared" si="129"/>
        <v>2250000</v>
      </c>
      <c r="H1682" s="189">
        <v>0.7</v>
      </c>
      <c r="I1682" s="119">
        <f t="shared" si="128"/>
        <v>675000</v>
      </c>
    </row>
    <row r="1683" spans="1:9">
      <c r="A1683" s="42" t="s">
        <v>4567</v>
      </c>
      <c r="B1683" s="44" t="s">
        <v>4568</v>
      </c>
      <c r="C1683" s="38" t="s">
        <v>4569</v>
      </c>
      <c r="D1683" s="43" t="s">
        <v>4566</v>
      </c>
      <c r="E1683" s="43" t="s">
        <v>61</v>
      </c>
      <c r="F1683" s="149">
        <v>54</v>
      </c>
      <c r="G1683" s="118">
        <f t="shared" si="129"/>
        <v>2700000</v>
      </c>
      <c r="H1683" s="189">
        <v>0.7</v>
      </c>
      <c r="I1683" s="119">
        <f t="shared" si="128"/>
        <v>810000</v>
      </c>
    </row>
    <row r="1684" spans="1:9">
      <c r="A1684" s="35" t="s">
        <v>4522</v>
      </c>
      <c r="B1684" s="37" t="s">
        <v>4523</v>
      </c>
      <c r="C1684" s="38" t="s">
        <v>4524</v>
      </c>
      <c r="D1684" s="36" t="s">
        <v>4521</v>
      </c>
      <c r="E1684" s="36" t="s">
        <v>301</v>
      </c>
      <c r="F1684" s="151">
        <v>42</v>
      </c>
      <c r="G1684" s="118">
        <f t="shared" si="129"/>
        <v>2100000</v>
      </c>
      <c r="H1684" s="189">
        <v>0.7</v>
      </c>
      <c r="I1684" s="119">
        <f t="shared" si="128"/>
        <v>630000</v>
      </c>
    </row>
    <row r="1685" spans="1:9" s="3" customFormat="1">
      <c r="A1685" s="35"/>
      <c r="B1685" s="37"/>
      <c r="C1685" s="38"/>
      <c r="D1685" s="36"/>
      <c r="E1685" s="36"/>
      <c r="F1685" s="151"/>
      <c r="G1685" s="118"/>
      <c r="H1685" s="189"/>
      <c r="I1685" s="119"/>
    </row>
    <row r="1686" spans="1:9" s="3" customFormat="1" ht="27" customHeight="1">
      <c r="A1686" s="35"/>
      <c r="B1686" s="213" t="s">
        <v>9758</v>
      </c>
      <c r="C1686" s="38"/>
      <c r="D1686" s="36"/>
      <c r="E1686" s="36"/>
      <c r="F1686" s="151"/>
      <c r="G1686" s="118"/>
      <c r="H1686" s="189"/>
      <c r="I1686" s="119"/>
    </row>
    <row r="1687" spans="1:9">
      <c r="A1687" s="42"/>
      <c r="B1687" s="44"/>
      <c r="C1687" s="38"/>
      <c r="D1687" s="43"/>
      <c r="E1687" s="43"/>
      <c r="F1687" s="149"/>
      <c r="G1687" s="118"/>
      <c r="H1687" s="189"/>
      <c r="I1687" s="119"/>
    </row>
    <row r="1688" spans="1:9">
      <c r="A1688" s="125" t="s">
        <v>4586</v>
      </c>
      <c r="B1688" s="103" t="s">
        <v>4587</v>
      </c>
      <c r="C1688" s="38" t="s">
        <v>4588</v>
      </c>
      <c r="D1688" s="104" t="s">
        <v>4585</v>
      </c>
      <c r="E1688" s="102" t="s">
        <v>80</v>
      </c>
      <c r="F1688" s="164">
        <v>118</v>
      </c>
      <c r="G1688" s="118">
        <f t="shared" ref="G1688:G1696" si="130">F1688*40000</f>
        <v>4720000</v>
      </c>
      <c r="H1688" s="188">
        <v>0.5</v>
      </c>
      <c r="I1688" s="119">
        <f t="shared" ref="I1688:I1696" si="131">G1688*50%</f>
        <v>2360000</v>
      </c>
    </row>
    <row r="1689" spans="1:9">
      <c r="A1689" s="99" t="s">
        <v>4590</v>
      </c>
      <c r="B1689" s="109" t="s">
        <v>4591</v>
      </c>
      <c r="C1689" s="38" t="s">
        <v>4592</v>
      </c>
      <c r="D1689" s="104" t="s">
        <v>4589</v>
      </c>
      <c r="E1689" s="101" t="s">
        <v>75</v>
      </c>
      <c r="F1689" s="163">
        <v>54</v>
      </c>
      <c r="G1689" s="118">
        <f t="shared" si="130"/>
        <v>2160000</v>
      </c>
      <c r="H1689" s="188">
        <v>0.5</v>
      </c>
      <c r="I1689" s="119">
        <f t="shared" si="131"/>
        <v>1080000</v>
      </c>
    </row>
    <row r="1690" spans="1:9">
      <c r="A1690" s="125" t="s">
        <v>4594</v>
      </c>
      <c r="B1690" s="103" t="s">
        <v>4595</v>
      </c>
      <c r="C1690" s="38" t="s">
        <v>4596</v>
      </c>
      <c r="D1690" s="104" t="s">
        <v>4593</v>
      </c>
      <c r="E1690" s="102" t="s">
        <v>75</v>
      </c>
      <c r="F1690" s="164">
        <v>90</v>
      </c>
      <c r="G1690" s="118">
        <f t="shared" si="130"/>
        <v>3600000</v>
      </c>
      <c r="H1690" s="188">
        <v>0.5</v>
      </c>
      <c r="I1690" s="119">
        <f t="shared" si="131"/>
        <v>1800000</v>
      </c>
    </row>
    <row r="1691" spans="1:9" ht="18.75" customHeight="1">
      <c r="A1691" s="125" t="s">
        <v>4598</v>
      </c>
      <c r="B1691" s="103" t="s">
        <v>4599</v>
      </c>
      <c r="C1691" s="38" t="s">
        <v>4600</v>
      </c>
      <c r="D1691" s="104" t="s">
        <v>4597</v>
      </c>
      <c r="E1691" s="102" t="s">
        <v>80</v>
      </c>
      <c r="F1691" s="168">
        <v>111</v>
      </c>
      <c r="G1691" s="118">
        <f t="shared" si="130"/>
        <v>4440000</v>
      </c>
      <c r="H1691" s="188">
        <v>0.5</v>
      </c>
      <c r="I1691" s="119">
        <f t="shared" si="131"/>
        <v>2220000</v>
      </c>
    </row>
    <row r="1692" spans="1:9" ht="18.75" customHeight="1">
      <c r="A1692" s="125" t="s">
        <v>4602</v>
      </c>
      <c r="B1692" s="103" t="s">
        <v>4603</v>
      </c>
      <c r="C1692" s="38" t="s">
        <v>4604</v>
      </c>
      <c r="D1692" s="104" t="s">
        <v>4601</v>
      </c>
      <c r="E1692" s="102" t="s">
        <v>80</v>
      </c>
      <c r="F1692" s="167">
        <v>103</v>
      </c>
      <c r="G1692" s="118">
        <f t="shared" si="130"/>
        <v>4120000</v>
      </c>
      <c r="H1692" s="188">
        <v>0.5</v>
      </c>
      <c r="I1692" s="119">
        <f t="shared" si="131"/>
        <v>2060000</v>
      </c>
    </row>
    <row r="1693" spans="1:9">
      <c r="A1693" s="125" t="s">
        <v>4606</v>
      </c>
      <c r="B1693" s="103" t="s">
        <v>4607</v>
      </c>
      <c r="C1693" s="38" t="s">
        <v>4608</v>
      </c>
      <c r="D1693" s="104" t="s">
        <v>4605</v>
      </c>
      <c r="E1693" s="102" t="s">
        <v>75</v>
      </c>
      <c r="F1693" s="167">
        <v>100</v>
      </c>
      <c r="G1693" s="118">
        <f t="shared" si="130"/>
        <v>4000000</v>
      </c>
      <c r="H1693" s="188">
        <v>0.5</v>
      </c>
      <c r="I1693" s="119">
        <f t="shared" si="131"/>
        <v>2000000</v>
      </c>
    </row>
    <row r="1694" spans="1:9">
      <c r="A1694" s="99" t="s">
        <v>4610</v>
      </c>
      <c r="B1694" s="109" t="s">
        <v>4611</v>
      </c>
      <c r="C1694" s="38" t="s">
        <v>4612</v>
      </c>
      <c r="D1694" s="104" t="s">
        <v>4609</v>
      </c>
      <c r="E1694" s="101" t="s">
        <v>75</v>
      </c>
      <c r="F1694" s="169">
        <v>115</v>
      </c>
      <c r="G1694" s="118">
        <f t="shared" si="130"/>
        <v>4600000</v>
      </c>
      <c r="H1694" s="188">
        <v>0.5</v>
      </c>
      <c r="I1694" s="119">
        <f t="shared" si="131"/>
        <v>2300000</v>
      </c>
    </row>
    <row r="1695" spans="1:9">
      <c r="A1695" s="125" t="s">
        <v>4614</v>
      </c>
      <c r="B1695" s="103" t="s">
        <v>4615</v>
      </c>
      <c r="C1695" s="38" t="s">
        <v>4588</v>
      </c>
      <c r="D1695" s="104" t="s">
        <v>4613</v>
      </c>
      <c r="E1695" s="102" t="s">
        <v>75</v>
      </c>
      <c r="F1695" s="164">
        <v>143</v>
      </c>
      <c r="G1695" s="118">
        <f t="shared" si="130"/>
        <v>5720000</v>
      </c>
      <c r="H1695" s="188">
        <v>0.5</v>
      </c>
      <c r="I1695" s="119">
        <f t="shared" si="131"/>
        <v>2860000</v>
      </c>
    </row>
    <row r="1696" spans="1:9">
      <c r="A1696" s="125" t="s">
        <v>4617</v>
      </c>
      <c r="B1696" s="103" t="s">
        <v>4618</v>
      </c>
      <c r="C1696" s="38" t="s">
        <v>4619</v>
      </c>
      <c r="D1696" s="104" t="s">
        <v>4616</v>
      </c>
      <c r="E1696" s="102" t="s">
        <v>80</v>
      </c>
      <c r="F1696" s="164">
        <v>148</v>
      </c>
      <c r="G1696" s="118">
        <f t="shared" si="130"/>
        <v>5920000</v>
      </c>
      <c r="H1696" s="188">
        <v>0.5</v>
      </c>
      <c r="I1696" s="119">
        <f t="shared" si="131"/>
        <v>2960000</v>
      </c>
    </row>
    <row r="1697" spans="1:9" s="3" customFormat="1">
      <c r="A1697" s="42"/>
      <c r="B1697" s="44"/>
      <c r="C1697" s="38"/>
      <c r="D1697" s="43"/>
      <c r="E1697" s="43"/>
      <c r="F1697" s="149"/>
      <c r="G1697" s="118"/>
      <c r="H1697" s="189"/>
      <c r="I1697" s="119"/>
    </row>
    <row r="1698" spans="1:9" s="3" customFormat="1" ht="26.25" customHeight="1">
      <c r="A1698" s="42"/>
      <c r="B1698" s="209" t="s">
        <v>9759</v>
      </c>
      <c r="C1698" s="38"/>
      <c r="D1698" s="43"/>
      <c r="E1698" s="43"/>
      <c r="F1698" s="149"/>
      <c r="G1698" s="118"/>
      <c r="H1698" s="189"/>
      <c r="I1698" s="119"/>
    </row>
    <row r="1699" spans="1:9" s="3" customFormat="1">
      <c r="A1699" s="42"/>
      <c r="B1699" s="44"/>
      <c r="C1699" s="38"/>
      <c r="D1699" s="43"/>
      <c r="E1699" s="43"/>
      <c r="F1699" s="149"/>
      <c r="G1699" s="118"/>
      <c r="H1699" s="189"/>
      <c r="I1699" s="119"/>
    </row>
    <row r="1700" spans="1:9" ht="15.75">
      <c r="A1700" s="16" t="s">
        <v>9434</v>
      </c>
      <c r="B1700" s="27" t="s">
        <v>9435</v>
      </c>
      <c r="C1700" s="26" t="s">
        <v>9436</v>
      </c>
      <c r="D1700" s="9">
        <v>2101078</v>
      </c>
      <c r="E1700" s="228">
        <v>2016</v>
      </c>
      <c r="F1700" s="140">
        <v>30</v>
      </c>
      <c r="G1700" s="118">
        <f t="shared" ref="G1700:G1706" si="132">F1700*50000</f>
        <v>1500000</v>
      </c>
      <c r="H1700" s="188">
        <v>0.1</v>
      </c>
      <c r="I1700" s="118">
        <f t="shared" ref="I1700:I1731" si="133">G1700*90%</f>
        <v>1350000</v>
      </c>
    </row>
    <row r="1701" spans="1:9" ht="15.75">
      <c r="A1701" s="16" t="s">
        <v>9464</v>
      </c>
      <c r="B1701" s="27" t="s">
        <v>9465</v>
      </c>
      <c r="C1701" s="26" t="s">
        <v>9466</v>
      </c>
      <c r="D1701" s="9">
        <v>2101079</v>
      </c>
      <c r="E1701" s="228">
        <v>2016</v>
      </c>
      <c r="F1701" s="140">
        <v>25</v>
      </c>
      <c r="G1701" s="118">
        <f t="shared" si="132"/>
        <v>1250000</v>
      </c>
      <c r="H1701" s="188">
        <v>0.1</v>
      </c>
      <c r="I1701" s="118">
        <f t="shared" si="133"/>
        <v>1125000</v>
      </c>
    </row>
    <row r="1702" spans="1:9" ht="15.75">
      <c r="A1702" s="16" t="s">
        <v>9479</v>
      </c>
      <c r="B1702" s="19" t="s">
        <v>9480</v>
      </c>
      <c r="C1702" s="26" t="s">
        <v>9481</v>
      </c>
      <c r="D1702" s="9">
        <v>2101081</v>
      </c>
      <c r="E1702" s="228">
        <v>2016</v>
      </c>
      <c r="F1702" s="140">
        <v>28</v>
      </c>
      <c r="G1702" s="118">
        <f t="shared" si="132"/>
        <v>1400000</v>
      </c>
      <c r="H1702" s="188">
        <v>0.1</v>
      </c>
      <c r="I1702" s="118">
        <f t="shared" si="133"/>
        <v>1260000</v>
      </c>
    </row>
    <row r="1703" spans="1:9" ht="15.75">
      <c r="A1703" s="16" t="s">
        <v>8556</v>
      </c>
      <c r="B1703" s="27" t="s">
        <v>8557</v>
      </c>
      <c r="C1703" s="26" t="s">
        <v>8558</v>
      </c>
      <c r="D1703" s="9">
        <v>2101105</v>
      </c>
      <c r="E1703" s="228">
        <v>2016</v>
      </c>
      <c r="F1703" s="140">
        <v>90</v>
      </c>
      <c r="G1703" s="118">
        <f t="shared" si="132"/>
        <v>4500000</v>
      </c>
      <c r="H1703" s="188">
        <v>0.1</v>
      </c>
      <c r="I1703" s="118">
        <f t="shared" si="133"/>
        <v>4050000</v>
      </c>
    </row>
    <row r="1704" spans="1:9" ht="15.75">
      <c r="A1704" s="16" t="s">
        <v>8878</v>
      </c>
      <c r="B1704" s="19" t="s">
        <v>8879</v>
      </c>
      <c r="C1704" s="26" t="s">
        <v>413</v>
      </c>
      <c r="D1704" s="9">
        <v>2101132</v>
      </c>
      <c r="E1704" s="228">
        <v>2016</v>
      </c>
      <c r="F1704" s="140">
        <v>65</v>
      </c>
      <c r="G1704" s="118">
        <f t="shared" si="132"/>
        <v>3250000</v>
      </c>
      <c r="H1704" s="188">
        <v>0.1</v>
      </c>
      <c r="I1704" s="118">
        <f t="shared" si="133"/>
        <v>2925000</v>
      </c>
    </row>
    <row r="1705" spans="1:9" ht="15.75">
      <c r="A1705" s="16" t="s">
        <v>8883</v>
      </c>
      <c r="B1705" s="19" t="s">
        <v>8884</v>
      </c>
      <c r="C1705" s="26" t="s">
        <v>8885</v>
      </c>
      <c r="D1705" s="9">
        <v>2101134</v>
      </c>
      <c r="E1705" s="228">
        <v>2016</v>
      </c>
      <c r="F1705" s="140">
        <v>50</v>
      </c>
      <c r="G1705" s="118">
        <f t="shared" si="132"/>
        <v>2500000</v>
      </c>
      <c r="H1705" s="188">
        <v>0.1</v>
      </c>
      <c r="I1705" s="118">
        <f t="shared" si="133"/>
        <v>2250000</v>
      </c>
    </row>
    <row r="1706" spans="1:9" ht="15.75">
      <c r="A1706" s="16" t="s">
        <v>9046</v>
      </c>
      <c r="B1706" s="27" t="s">
        <v>9047</v>
      </c>
      <c r="C1706" s="26" t="s">
        <v>9048</v>
      </c>
      <c r="D1706" s="9">
        <v>2101158</v>
      </c>
      <c r="E1706" s="228">
        <v>2016</v>
      </c>
      <c r="F1706" s="140">
        <v>18</v>
      </c>
      <c r="G1706" s="118">
        <f t="shared" si="132"/>
        <v>900000</v>
      </c>
      <c r="H1706" s="188">
        <v>0.1</v>
      </c>
      <c r="I1706" s="118">
        <f t="shared" si="133"/>
        <v>810000</v>
      </c>
    </row>
    <row r="1707" spans="1:9" ht="15.75">
      <c r="A1707" s="56" t="s">
        <v>5219</v>
      </c>
      <c r="B1707" s="59" t="s">
        <v>5220</v>
      </c>
      <c r="C1707" s="24" t="s">
        <v>5221</v>
      </c>
      <c r="D1707" s="24" t="s">
        <v>5218</v>
      </c>
      <c r="E1707" s="230" t="s">
        <v>194</v>
      </c>
      <c r="F1707" s="175">
        <v>30</v>
      </c>
      <c r="G1707" s="118">
        <f>F1707*35000</f>
        <v>1050000</v>
      </c>
      <c r="H1707" s="188">
        <v>0.1</v>
      </c>
      <c r="I1707" s="118">
        <f t="shared" si="133"/>
        <v>945000</v>
      </c>
    </row>
    <row r="1708" spans="1:9" ht="15.75">
      <c r="A1708" s="56" t="s">
        <v>5223</v>
      </c>
      <c r="B1708" s="59" t="s">
        <v>5224</v>
      </c>
      <c r="C1708" s="24" t="s">
        <v>2412</v>
      </c>
      <c r="D1708" s="24" t="s">
        <v>5222</v>
      </c>
      <c r="E1708" s="230" t="s">
        <v>194</v>
      </c>
      <c r="F1708" s="175">
        <v>30</v>
      </c>
      <c r="G1708" s="118">
        <f>F1708*35000</f>
        <v>1050000</v>
      </c>
      <c r="H1708" s="188">
        <v>0.1</v>
      </c>
      <c r="I1708" s="118">
        <f t="shared" si="133"/>
        <v>945000</v>
      </c>
    </row>
    <row r="1709" spans="1:9" ht="15.75">
      <c r="A1709" s="15" t="s">
        <v>8357</v>
      </c>
      <c r="B1709" s="11" t="s">
        <v>8358</v>
      </c>
      <c r="C1709" s="21" t="s">
        <v>23</v>
      </c>
      <c r="D1709" s="9">
        <v>2101080</v>
      </c>
      <c r="E1709" s="227">
        <v>2015</v>
      </c>
      <c r="F1709" s="141">
        <v>55</v>
      </c>
      <c r="G1709" s="118">
        <f t="shared" ref="G1709:G1740" si="134">F1709*50000</f>
        <v>2750000</v>
      </c>
      <c r="H1709" s="188">
        <v>0.1</v>
      </c>
      <c r="I1709" s="118">
        <f t="shared" si="133"/>
        <v>2475000</v>
      </c>
    </row>
    <row r="1710" spans="1:9" ht="15.75">
      <c r="A1710" s="56" t="s">
        <v>5230</v>
      </c>
      <c r="B1710" s="59" t="s">
        <v>5231</v>
      </c>
      <c r="C1710" s="24" t="s">
        <v>5232</v>
      </c>
      <c r="D1710" s="24" t="s">
        <v>5229</v>
      </c>
      <c r="E1710" s="230" t="s">
        <v>194</v>
      </c>
      <c r="F1710" s="139">
        <v>22</v>
      </c>
      <c r="G1710" s="118">
        <f t="shared" si="134"/>
        <v>1100000</v>
      </c>
      <c r="H1710" s="188">
        <v>0.1</v>
      </c>
      <c r="I1710" s="118">
        <f t="shared" si="133"/>
        <v>990000</v>
      </c>
    </row>
    <row r="1711" spans="1:9" ht="15.75">
      <c r="A1711" s="16" t="s">
        <v>9482</v>
      </c>
      <c r="B1711" s="27" t="s">
        <v>9483</v>
      </c>
      <c r="C1711" s="26" t="s">
        <v>9484</v>
      </c>
      <c r="D1711" s="9">
        <v>2101082</v>
      </c>
      <c r="E1711" s="228">
        <v>2015</v>
      </c>
      <c r="F1711" s="140">
        <v>73</v>
      </c>
      <c r="G1711" s="118">
        <f t="shared" si="134"/>
        <v>3650000</v>
      </c>
      <c r="H1711" s="188">
        <v>0.1</v>
      </c>
      <c r="I1711" s="118">
        <f t="shared" si="133"/>
        <v>3285000</v>
      </c>
    </row>
    <row r="1712" spans="1:9" ht="15.75">
      <c r="A1712" s="16" t="s">
        <v>9485</v>
      </c>
      <c r="B1712" s="27" t="s">
        <v>9486</v>
      </c>
      <c r="C1712" s="26" t="s">
        <v>9487</v>
      </c>
      <c r="D1712" s="9">
        <v>2101083</v>
      </c>
      <c r="E1712" s="228">
        <v>2015</v>
      </c>
      <c r="F1712" s="140">
        <v>70</v>
      </c>
      <c r="G1712" s="118">
        <f t="shared" si="134"/>
        <v>3500000</v>
      </c>
      <c r="H1712" s="188">
        <v>0.1</v>
      </c>
      <c r="I1712" s="118">
        <f t="shared" si="133"/>
        <v>3150000</v>
      </c>
    </row>
    <row r="1713" spans="1:9" ht="15.75">
      <c r="A1713" s="16" t="s">
        <v>9488</v>
      </c>
      <c r="B1713" s="27" t="s">
        <v>9489</v>
      </c>
      <c r="C1713" s="26" t="s">
        <v>9490</v>
      </c>
      <c r="D1713" s="9">
        <v>2101084</v>
      </c>
      <c r="E1713" s="228">
        <v>2015</v>
      </c>
      <c r="F1713" s="140">
        <v>45</v>
      </c>
      <c r="G1713" s="118">
        <f t="shared" si="134"/>
        <v>2250000</v>
      </c>
      <c r="H1713" s="188">
        <v>0.1</v>
      </c>
      <c r="I1713" s="118">
        <f t="shared" si="133"/>
        <v>2025000</v>
      </c>
    </row>
    <row r="1714" spans="1:9" ht="15.75">
      <c r="A1714" s="17">
        <v>9781939512017</v>
      </c>
      <c r="B1714" s="20" t="s">
        <v>8332</v>
      </c>
      <c r="C1714" s="21" t="s">
        <v>23</v>
      </c>
      <c r="D1714" s="9">
        <v>2101085</v>
      </c>
      <c r="E1714" s="227">
        <v>2015</v>
      </c>
      <c r="F1714" s="141">
        <v>36</v>
      </c>
      <c r="G1714" s="118">
        <f t="shared" si="134"/>
        <v>1800000</v>
      </c>
      <c r="H1714" s="188">
        <v>0.1</v>
      </c>
      <c r="I1714" s="118">
        <f t="shared" si="133"/>
        <v>1620000</v>
      </c>
    </row>
    <row r="1715" spans="1:9" ht="15.75">
      <c r="A1715" s="17">
        <v>9781939512031</v>
      </c>
      <c r="B1715" s="20" t="s">
        <v>8331</v>
      </c>
      <c r="C1715" s="21" t="s">
        <v>23</v>
      </c>
      <c r="D1715" s="9">
        <v>2101086</v>
      </c>
      <c r="E1715" s="227">
        <v>2015</v>
      </c>
      <c r="F1715" s="141">
        <v>32</v>
      </c>
      <c r="G1715" s="118">
        <f t="shared" si="134"/>
        <v>1600000</v>
      </c>
      <c r="H1715" s="188">
        <v>0.1</v>
      </c>
      <c r="I1715" s="118">
        <f t="shared" si="133"/>
        <v>1440000</v>
      </c>
    </row>
    <row r="1716" spans="1:9" ht="15.75">
      <c r="A1716" s="17">
        <v>9781939512048</v>
      </c>
      <c r="B1716" s="20" t="s">
        <v>8329</v>
      </c>
      <c r="C1716" s="21" t="s">
        <v>23</v>
      </c>
      <c r="D1716" s="9">
        <v>2101087</v>
      </c>
      <c r="E1716" s="227">
        <v>2015</v>
      </c>
      <c r="F1716" s="141">
        <v>36</v>
      </c>
      <c r="G1716" s="118">
        <f t="shared" si="134"/>
        <v>1800000</v>
      </c>
      <c r="H1716" s="188">
        <v>0.1</v>
      </c>
      <c r="I1716" s="118">
        <f t="shared" si="133"/>
        <v>1620000</v>
      </c>
    </row>
    <row r="1717" spans="1:9" ht="15.75">
      <c r="A1717" s="17">
        <v>9781939512055</v>
      </c>
      <c r="B1717" s="20" t="s">
        <v>8330</v>
      </c>
      <c r="C1717" s="21" t="s">
        <v>23</v>
      </c>
      <c r="D1717" s="9">
        <v>2101088</v>
      </c>
      <c r="E1717" s="227">
        <v>2015</v>
      </c>
      <c r="F1717" s="141">
        <v>50</v>
      </c>
      <c r="G1717" s="118">
        <f t="shared" si="134"/>
        <v>2500000</v>
      </c>
      <c r="H1717" s="188">
        <v>0.1</v>
      </c>
      <c r="I1717" s="118">
        <f t="shared" si="133"/>
        <v>2250000</v>
      </c>
    </row>
    <row r="1718" spans="1:9" ht="15.75">
      <c r="A1718" s="17">
        <v>9781939512116</v>
      </c>
      <c r="B1718" s="20" t="s">
        <v>8328</v>
      </c>
      <c r="C1718" s="21" t="s">
        <v>23</v>
      </c>
      <c r="D1718" s="9">
        <v>2101089</v>
      </c>
      <c r="E1718" s="227">
        <v>2015</v>
      </c>
      <c r="F1718" s="141">
        <v>45</v>
      </c>
      <c r="G1718" s="118">
        <f t="shared" si="134"/>
        <v>2250000</v>
      </c>
      <c r="H1718" s="188">
        <v>0.1</v>
      </c>
      <c r="I1718" s="118">
        <f t="shared" si="133"/>
        <v>2025000</v>
      </c>
    </row>
    <row r="1719" spans="1:9" ht="15.75">
      <c r="A1719" s="56" t="s">
        <v>5234</v>
      </c>
      <c r="B1719" s="59" t="s">
        <v>5235</v>
      </c>
      <c r="C1719" s="24" t="s">
        <v>5236</v>
      </c>
      <c r="D1719" s="24" t="s">
        <v>5233</v>
      </c>
      <c r="E1719" s="230" t="s">
        <v>194</v>
      </c>
      <c r="F1719" s="139">
        <v>40</v>
      </c>
      <c r="G1719" s="118">
        <f t="shared" si="134"/>
        <v>2000000</v>
      </c>
      <c r="H1719" s="188">
        <v>0.1</v>
      </c>
      <c r="I1719" s="118">
        <f t="shared" si="133"/>
        <v>1800000</v>
      </c>
    </row>
    <row r="1720" spans="1:9" ht="15.75">
      <c r="A1720" s="17">
        <v>9780521811552</v>
      </c>
      <c r="B1720" s="20" t="s">
        <v>8306</v>
      </c>
      <c r="C1720" s="21" t="s">
        <v>23</v>
      </c>
      <c r="D1720" s="9">
        <v>2101093</v>
      </c>
      <c r="E1720" s="227">
        <v>2015</v>
      </c>
      <c r="F1720" s="141">
        <v>80</v>
      </c>
      <c r="G1720" s="118">
        <f t="shared" si="134"/>
        <v>4000000</v>
      </c>
      <c r="H1720" s="188">
        <v>0.1</v>
      </c>
      <c r="I1720" s="118">
        <f t="shared" si="133"/>
        <v>3600000</v>
      </c>
    </row>
    <row r="1721" spans="1:9" ht="15.75">
      <c r="A1721" s="15" t="s">
        <v>8375</v>
      </c>
      <c r="B1721" s="11" t="s">
        <v>8376</v>
      </c>
      <c r="C1721" s="21" t="s">
        <v>23</v>
      </c>
      <c r="D1721" s="9">
        <v>2101094</v>
      </c>
      <c r="E1721" s="227">
        <v>2015</v>
      </c>
      <c r="F1721" s="141">
        <v>100</v>
      </c>
      <c r="G1721" s="118">
        <f t="shared" si="134"/>
        <v>5000000</v>
      </c>
      <c r="H1721" s="188">
        <v>0.1</v>
      </c>
      <c r="I1721" s="118">
        <f t="shared" si="133"/>
        <v>4500000</v>
      </c>
    </row>
    <row r="1722" spans="1:9" ht="15.75">
      <c r="A1722" s="17">
        <v>9780521878524</v>
      </c>
      <c r="B1722" s="20" t="s">
        <v>8311</v>
      </c>
      <c r="C1722" s="21" t="s">
        <v>23</v>
      </c>
      <c r="D1722" s="9">
        <v>2101095</v>
      </c>
      <c r="E1722" s="227">
        <v>2015</v>
      </c>
      <c r="F1722" s="141">
        <v>45</v>
      </c>
      <c r="G1722" s="118">
        <f t="shared" si="134"/>
        <v>2250000</v>
      </c>
      <c r="H1722" s="188">
        <v>0.1</v>
      </c>
      <c r="I1722" s="118">
        <f t="shared" si="133"/>
        <v>2025000</v>
      </c>
    </row>
    <row r="1723" spans="1:9" ht="15.75">
      <c r="A1723" s="17">
        <v>9781107001008</v>
      </c>
      <c r="B1723" s="20" t="s">
        <v>8312</v>
      </c>
      <c r="C1723" s="21" t="s">
        <v>23</v>
      </c>
      <c r="D1723" s="9">
        <v>2101096</v>
      </c>
      <c r="E1723" s="227">
        <v>2015</v>
      </c>
      <c r="F1723" s="141">
        <v>65</v>
      </c>
      <c r="G1723" s="118">
        <f t="shared" si="134"/>
        <v>3250000</v>
      </c>
      <c r="H1723" s="188">
        <v>0.1</v>
      </c>
      <c r="I1723" s="118">
        <f t="shared" si="133"/>
        <v>2925000</v>
      </c>
    </row>
    <row r="1724" spans="1:9" ht="15.75">
      <c r="A1724" s="15" t="s">
        <v>8341</v>
      </c>
      <c r="B1724" s="11" t="s">
        <v>8342</v>
      </c>
      <c r="C1724" s="21" t="s">
        <v>23</v>
      </c>
      <c r="D1724" s="9">
        <v>2101097</v>
      </c>
      <c r="E1724" s="227">
        <v>2015</v>
      </c>
      <c r="F1724" s="141">
        <v>65</v>
      </c>
      <c r="G1724" s="118">
        <f t="shared" si="134"/>
        <v>3250000</v>
      </c>
      <c r="H1724" s="188">
        <v>0.1</v>
      </c>
      <c r="I1724" s="118">
        <f t="shared" si="133"/>
        <v>2925000</v>
      </c>
    </row>
    <row r="1725" spans="1:9" ht="15.75">
      <c r="A1725" s="15" t="s">
        <v>8347</v>
      </c>
      <c r="B1725" s="11" t="s">
        <v>8348</v>
      </c>
      <c r="C1725" s="21" t="s">
        <v>23</v>
      </c>
      <c r="D1725" s="9">
        <v>2101098</v>
      </c>
      <c r="E1725" s="227">
        <v>2015</v>
      </c>
      <c r="F1725" s="141">
        <v>90</v>
      </c>
      <c r="G1725" s="118">
        <f t="shared" si="134"/>
        <v>4500000</v>
      </c>
      <c r="H1725" s="188">
        <v>0.1</v>
      </c>
      <c r="I1725" s="118">
        <f t="shared" si="133"/>
        <v>4050000</v>
      </c>
    </row>
    <row r="1726" spans="1:9" ht="15.75">
      <c r="A1726" s="17">
        <v>9781107011038</v>
      </c>
      <c r="B1726" s="20" t="s">
        <v>8303</v>
      </c>
      <c r="C1726" s="21" t="s">
        <v>23</v>
      </c>
      <c r="D1726" s="9">
        <v>2101099</v>
      </c>
      <c r="E1726" s="227">
        <v>2015</v>
      </c>
      <c r="F1726" s="141">
        <v>60</v>
      </c>
      <c r="G1726" s="118">
        <f t="shared" si="134"/>
        <v>3000000</v>
      </c>
      <c r="H1726" s="188">
        <v>0.1</v>
      </c>
      <c r="I1726" s="118">
        <f t="shared" si="133"/>
        <v>2700000</v>
      </c>
    </row>
    <row r="1727" spans="1:9" ht="15.75">
      <c r="A1727" s="15" t="s">
        <v>8337</v>
      </c>
      <c r="B1727" s="11" t="s">
        <v>8338</v>
      </c>
      <c r="C1727" s="21" t="s">
        <v>23</v>
      </c>
      <c r="D1727" s="9">
        <v>2101100</v>
      </c>
      <c r="E1727" s="227">
        <v>2015</v>
      </c>
      <c r="F1727" s="141">
        <v>60</v>
      </c>
      <c r="G1727" s="118">
        <f t="shared" si="134"/>
        <v>3000000</v>
      </c>
      <c r="H1727" s="188">
        <v>0.1</v>
      </c>
      <c r="I1727" s="118">
        <f t="shared" si="133"/>
        <v>2700000</v>
      </c>
    </row>
    <row r="1728" spans="1:9" ht="15.75">
      <c r="A1728" s="15" t="s">
        <v>8379</v>
      </c>
      <c r="B1728" s="11" t="s">
        <v>8380</v>
      </c>
      <c r="C1728" s="21" t="s">
        <v>23</v>
      </c>
      <c r="D1728" s="9">
        <v>2101101</v>
      </c>
      <c r="E1728" s="227">
        <v>2015</v>
      </c>
      <c r="F1728" s="141">
        <v>100</v>
      </c>
      <c r="G1728" s="118">
        <f t="shared" si="134"/>
        <v>5000000</v>
      </c>
      <c r="H1728" s="188">
        <v>0.1</v>
      </c>
      <c r="I1728" s="118">
        <f t="shared" si="133"/>
        <v>4500000</v>
      </c>
    </row>
    <row r="1729" spans="1:9" ht="15.75">
      <c r="A1729" s="15" t="s">
        <v>8343</v>
      </c>
      <c r="B1729" s="11" t="s">
        <v>8344</v>
      </c>
      <c r="C1729" s="21" t="s">
        <v>23</v>
      </c>
      <c r="D1729" s="9">
        <v>2101102</v>
      </c>
      <c r="E1729" s="227">
        <v>2015</v>
      </c>
      <c r="F1729" s="141">
        <v>70</v>
      </c>
      <c r="G1729" s="118">
        <f t="shared" si="134"/>
        <v>3500000</v>
      </c>
      <c r="H1729" s="188">
        <v>0.1</v>
      </c>
      <c r="I1729" s="118">
        <f t="shared" si="133"/>
        <v>3150000</v>
      </c>
    </row>
    <row r="1730" spans="1:9" ht="15.75">
      <c r="A1730" s="15" t="s">
        <v>8381</v>
      </c>
      <c r="B1730" s="11" t="s">
        <v>8382</v>
      </c>
      <c r="C1730" s="21" t="s">
        <v>23</v>
      </c>
      <c r="D1730" s="9">
        <v>2101103</v>
      </c>
      <c r="E1730" s="227">
        <v>2015</v>
      </c>
      <c r="F1730" s="141">
        <v>80</v>
      </c>
      <c r="G1730" s="118">
        <f t="shared" si="134"/>
        <v>4000000</v>
      </c>
      <c r="H1730" s="188">
        <v>0.1</v>
      </c>
      <c r="I1730" s="118">
        <f t="shared" si="133"/>
        <v>3600000</v>
      </c>
    </row>
    <row r="1731" spans="1:9" ht="15.75">
      <c r="A1731" s="15" t="s">
        <v>8339</v>
      </c>
      <c r="B1731" s="11" t="s">
        <v>8340</v>
      </c>
      <c r="C1731" s="21" t="s">
        <v>23</v>
      </c>
      <c r="D1731" s="9">
        <v>2101104</v>
      </c>
      <c r="E1731" s="227">
        <v>2015</v>
      </c>
      <c r="F1731" s="141">
        <v>60</v>
      </c>
      <c r="G1731" s="118">
        <f t="shared" si="134"/>
        <v>3000000</v>
      </c>
      <c r="H1731" s="188">
        <v>0.1</v>
      </c>
      <c r="I1731" s="118">
        <f t="shared" si="133"/>
        <v>2700000</v>
      </c>
    </row>
    <row r="1732" spans="1:9" ht="15.75">
      <c r="A1732" s="17">
        <v>9781107033504</v>
      </c>
      <c r="B1732" s="20" t="s">
        <v>8304</v>
      </c>
      <c r="C1732" s="21" t="s">
        <v>23</v>
      </c>
      <c r="D1732" s="9">
        <v>2101106</v>
      </c>
      <c r="E1732" s="227">
        <v>2015</v>
      </c>
      <c r="F1732" s="141">
        <v>80</v>
      </c>
      <c r="G1732" s="118">
        <f t="shared" si="134"/>
        <v>4000000</v>
      </c>
      <c r="H1732" s="188">
        <v>0.1</v>
      </c>
      <c r="I1732" s="118">
        <f t="shared" ref="I1732:I1763" si="135">G1732*90%</f>
        <v>3600000</v>
      </c>
    </row>
    <row r="1733" spans="1:9" ht="15.75">
      <c r="A1733" s="15" t="s">
        <v>8333</v>
      </c>
      <c r="B1733" s="11" t="s">
        <v>8334</v>
      </c>
      <c r="C1733" s="21" t="s">
        <v>23</v>
      </c>
      <c r="D1733" s="9">
        <v>2101107</v>
      </c>
      <c r="E1733" s="227">
        <v>2015</v>
      </c>
      <c r="F1733" s="141">
        <v>55</v>
      </c>
      <c r="G1733" s="118">
        <f t="shared" si="134"/>
        <v>2750000</v>
      </c>
      <c r="H1733" s="188">
        <v>0.1</v>
      </c>
      <c r="I1733" s="118">
        <f t="shared" si="135"/>
        <v>2475000</v>
      </c>
    </row>
    <row r="1734" spans="1:9" ht="15.75">
      <c r="A1734" s="15" t="s">
        <v>8335</v>
      </c>
      <c r="B1734" s="11" t="s">
        <v>8336</v>
      </c>
      <c r="C1734" s="21" t="s">
        <v>23</v>
      </c>
      <c r="D1734" s="9">
        <v>2101108</v>
      </c>
      <c r="E1734" s="227">
        <v>2015</v>
      </c>
      <c r="F1734" s="141">
        <v>65</v>
      </c>
      <c r="G1734" s="118">
        <f t="shared" si="134"/>
        <v>3250000</v>
      </c>
      <c r="H1734" s="188">
        <v>0.1</v>
      </c>
      <c r="I1734" s="118">
        <f t="shared" si="135"/>
        <v>2925000</v>
      </c>
    </row>
    <row r="1735" spans="1:9" ht="15.75">
      <c r="A1735" s="15" t="s">
        <v>8387</v>
      </c>
      <c r="B1735" s="11" t="s">
        <v>8388</v>
      </c>
      <c r="C1735" s="21" t="s">
        <v>23</v>
      </c>
      <c r="D1735" s="9">
        <v>2101109</v>
      </c>
      <c r="E1735" s="227">
        <v>2015</v>
      </c>
      <c r="F1735" s="141">
        <v>80</v>
      </c>
      <c r="G1735" s="118">
        <f t="shared" si="134"/>
        <v>4000000</v>
      </c>
      <c r="H1735" s="188">
        <v>0.1</v>
      </c>
      <c r="I1735" s="118">
        <f t="shared" si="135"/>
        <v>3600000</v>
      </c>
    </row>
    <row r="1736" spans="1:9" ht="15.75">
      <c r="A1736" s="15" t="s">
        <v>8373</v>
      </c>
      <c r="B1736" s="11" t="s">
        <v>8374</v>
      </c>
      <c r="C1736" s="21" t="s">
        <v>23</v>
      </c>
      <c r="D1736" s="9">
        <v>2101111</v>
      </c>
      <c r="E1736" s="227">
        <v>2015</v>
      </c>
      <c r="F1736" s="141">
        <v>100</v>
      </c>
      <c r="G1736" s="118">
        <f t="shared" si="134"/>
        <v>5000000</v>
      </c>
      <c r="H1736" s="188">
        <v>0.1</v>
      </c>
      <c r="I1736" s="118">
        <f t="shared" si="135"/>
        <v>4500000</v>
      </c>
    </row>
    <row r="1737" spans="1:9" ht="15.75">
      <c r="A1737" s="17">
        <v>9781107087231</v>
      </c>
      <c r="B1737" s="20" t="s">
        <v>8300</v>
      </c>
      <c r="C1737" s="21" t="s">
        <v>23</v>
      </c>
      <c r="D1737" s="9">
        <v>2101112</v>
      </c>
      <c r="E1737" s="227">
        <v>2015</v>
      </c>
      <c r="F1737" s="141">
        <v>90</v>
      </c>
      <c r="G1737" s="118">
        <f t="shared" si="134"/>
        <v>4500000</v>
      </c>
      <c r="H1737" s="188">
        <v>0.1</v>
      </c>
      <c r="I1737" s="118">
        <f t="shared" si="135"/>
        <v>4050000</v>
      </c>
    </row>
    <row r="1738" spans="1:9" ht="15.75">
      <c r="A1738" s="17">
        <v>9781107092341</v>
      </c>
      <c r="B1738" s="20" t="s">
        <v>8301</v>
      </c>
      <c r="C1738" s="21" t="s">
        <v>23</v>
      </c>
      <c r="D1738" s="9">
        <v>2101113</v>
      </c>
      <c r="E1738" s="227">
        <v>2015</v>
      </c>
      <c r="F1738" s="141">
        <v>80</v>
      </c>
      <c r="G1738" s="118">
        <f t="shared" si="134"/>
        <v>4000000</v>
      </c>
      <c r="H1738" s="188">
        <v>0.1</v>
      </c>
      <c r="I1738" s="118">
        <f t="shared" si="135"/>
        <v>3600000</v>
      </c>
    </row>
    <row r="1739" spans="1:9" ht="15.75">
      <c r="A1739" s="17">
        <v>9781107097605</v>
      </c>
      <c r="B1739" s="20" t="s">
        <v>8309</v>
      </c>
      <c r="C1739" s="21" t="s">
        <v>23</v>
      </c>
      <c r="D1739" s="9">
        <v>2101114</v>
      </c>
      <c r="E1739" s="227">
        <v>2015</v>
      </c>
      <c r="F1739" s="141">
        <v>50</v>
      </c>
      <c r="G1739" s="118">
        <f t="shared" si="134"/>
        <v>2500000</v>
      </c>
      <c r="H1739" s="188">
        <v>0.1</v>
      </c>
      <c r="I1739" s="118">
        <f t="shared" si="135"/>
        <v>2250000</v>
      </c>
    </row>
    <row r="1740" spans="1:9" ht="15.75">
      <c r="A1740" s="15" t="s">
        <v>8395</v>
      </c>
      <c r="B1740" s="11" t="s">
        <v>8396</v>
      </c>
      <c r="C1740" s="26" t="s">
        <v>8800</v>
      </c>
      <c r="D1740" s="9">
        <v>2101115</v>
      </c>
      <c r="E1740" s="227">
        <v>2015</v>
      </c>
      <c r="F1740" s="141">
        <v>80</v>
      </c>
      <c r="G1740" s="118">
        <f t="shared" si="134"/>
        <v>4000000</v>
      </c>
      <c r="H1740" s="188">
        <v>0.1</v>
      </c>
      <c r="I1740" s="118">
        <f t="shared" si="135"/>
        <v>3600000</v>
      </c>
    </row>
    <row r="1741" spans="1:9" ht="15.75">
      <c r="A1741" s="17">
        <v>9781107103474</v>
      </c>
      <c r="B1741" s="20" t="s">
        <v>8313</v>
      </c>
      <c r="C1741" s="21" t="s">
        <v>23</v>
      </c>
      <c r="D1741" s="9">
        <v>2101116</v>
      </c>
      <c r="E1741" s="227">
        <v>2015</v>
      </c>
      <c r="F1741" s="141">
        <v>100</v>
      </c>
      <c r="G1741" s="118">
        <f t="shared" ref="G1741:G1772" si="136">F1741*50000</f>
        <v>5000000</v>
      </c>
      <c r="H1741" s="188">
        <v>0.1</v>
      </c>
      <c r="I1741" s="118">
        <f t="shared" si="135"/>
        <v>4500000</v>
      </c>
    </row>
    <row r="1742" spans="1:9" ht="15.75">
      <c r="A1742" s="15" t="s">
        <v>8361</v>
      </c>
      <c r="B1742" s="11" t="s">
        <v>8362</v>
      </c>
      <c r="C1742" s="21" t="s">
        <v>23</v>
      </c>
      <c r="D1742" s="9">
        <v>2101117</v>
      </c>
      <c r="E1742" s="227">
        <v>2015</v>
      </c>
      <c r="F1742" s="141">
        <v>45</v>
      </c>
      <c r="G1742" s="118">
        <f t="shared" si="136"/>
        <v>2250000</v>
      </c>
      <c r="H1742" s="188">
        <v>0.1</v>
      </c>
      <c r="I1742" s="118">
        <f t="shared" si="135"/>
        <v>2025000</v>
      </c>
    </row>
    <row r="1743" spans="1:9" ht="15.75">
      <c r="A1743" s="17">
        <v>9781107107359</v>
      </c>
      <c r="B1743" s="20" t="s">
        <v>8310</v>
      </c>
      <c r="C1743" s="21" t="s">
        <v>23</v>
      </c>
      <c r="D1743" s="9">
        <v>2101118</v>
      </c>
      <c r="E1743" s="227">
        <v>2015</v>
      </c>
      <c r="F1743" s="141">
        <v>50</v>
      </c>
      <c r="G1743" s="118">
        <f t="shared" si="136"/>
        <v>2500000</v>
      </c>
      <c r="H1743" s="188">
        <v>0.1</v>
      </c>
      <c r="I1743" s="118">
        <f t="shared" si="135"/>
        <v>2250000</v>
      </c>
    </row>
    <row r="1744" spans="1:9" ht="15.75">
      <c r="A1744" s="17">
        <v>9781107108745</v>
      </c>
      <c r="B1744" s="20" t="s">
        <v>8307</v>
      </c>
      <c r="C1744" s="26" t="s">
        <v>8820</v>
      </c>
      <c r="D1744" s="9">
        <v>2101119</v>
      </c>
      <c r="E1744" s="227">
        <v>2015</v>
      </c>
      <c r="F1744" s="141">
        <v>50</v>
      </c>
      <c r="G1744" s="118">
        <f t="shared" si="136"/>
        <v>2500000</v>
      </c>
      <c r="H1744" s="188">
        <v>0.1</v>
      </c>
      <c r="I1744" s="118">
        <f t="shared" si="135"/>
        <v>2250000</v>
      </c>
    </row>
    <row r="1745" spans="1:9" ht="15.75">
      <c r="A1745" s="16" t="s">
        <v>8823</v>
      </c>
      <c r="B1745" s="27" t="s">
        <v>8824</v>
      </c>
      <c r="C1745" s="26" t="s">
        <v>8825</v>
      </c>
      <c r="D1745" s="9">
        <v>2101120</v>
      </c>
      <c r="E1745" s="228">
        <v>2015</v>
      </c>
      <c r="F1745" s="140">
        <v>45</v>
      </c>
      <c r="G1745" s="118">
        <f t="shared" si="136"/>
        <v>2250000</v>
      </c>
      <c r="H1745" s="188">
        <v>0.1</v>
      </c>
      <c r="I1745" s="118">
        <f t="shared" si="135"/>
        <v>2025000</v>
      </c>
    </row>
    <row r="1746" spans="1:9" ht="15.75">
      <c r="A1746" s="17">
        <v>9781107109636</v>
      </c>
      <c r="B1746" s="20" t="s">
        <v>8305</v>
      </c>
      <c r="C1746" s="21" t="s">
        <v>23</v>
      </c>
      <c r="D1746" s="9">
        <v>2101121</v>
      </c>
      <c r="E1746" s="227">
        <v>2015</v>
      </c>
      <c r="F1746" s="141">
        <v>110</v>
      </c>
      <c r="G1746" s="118">
        <f t="shared" si="136"/>
        <v>5500000</v>
      </c>
      <c r="H1746" s="188">
        <v>0.1</v>
      </c>
      <c r="I1746" s="118">
        <f t="shared" si="135"/>
        <v>4950000</v>
      </c>
    </row>
    <row r="1747" spans="1:9" ht="15.75">
      <c r="A1747" s="15" t="s">
        <v>8369</v>
      </c>
      <c r="B1747" s="11" t="s">
        <v>8370</v>
      </c>
      <c r="C1747" s="21" t="s">
        <v>23</v>
      </c>
      <c r="D1747" s="9">
        <v>2101122</v>
      </c>
      <c r="E1747" s="227">
        <v>2015</v>
      </c>
      <c r="F1747" s="141">
        <v>90</v>
      </c>
      <c r="G1747" s="118">
        <f t="shared" si="136"/>
        <v>4500000</v>
      </c>
      <c r="H1747" s="188">
        <v>0.1</v>
      </c>
      <c r="I1747" s="118">
        <f t="shared" si="135"/>
        <v>4050000</v>
      </c>
    </row>
    <row r="1748" spans="1:9" ht="15.75">
      <c r="A1748" s="16" t="s">
        <v>8835</v>
      </c>
      <c r="B1748" s="27" t="s">
        <v>8836</v>
      </c>
      <c r="C1748" s="26" t="s">
        <v>8837</v>
      </c>
      <c r="D1748" s="9">
        <v>2101123</v>
      </c>
      <c r="E1748" s="228">
        <v>2015</v>
      </c>
      <c r="F1748" s="140">
        <v>50</v>
      </c>
      <c r="G1748" s="118">
        <f t="shared" si="136"/>
        <v>2500000</v>
      </c>
      <c r="H1748" s="188">
        <v>0.1</v>
      </c>
      <c r="I1748" s="118">
        <f t="shared" si="135"/>
        <v>2250000</v>
      </c>
    </row>
    <row r="1749" spans="1:9" ht="15.75">
      <c r="A1749" s="16" t="s">
        <v>8838</v>
      </c>
      <c r="B1749" s="27" t="s">
        <v>8839</v>
      </c>
      <c r="C1749" s="26" t="s">
        <v>8840</v>
      </c>
      <c r="D1749" s="9">
        <v>2101124</v>
      </c>
      <c r="E1749" s="228">
        <v>2015</v>
      </c>
      <c r="F1749" s="140">
        <v>50</v>
      </c>
      <c r="G1749" s="118">
        <f t="shared" si="136"/>
        <v>2500000</v>
      </c>
      <c r="H1749" s="188">
        <v>0.1</v>
      </c>
      <c r="I1749" s="118">
        <f t="shared" si="135"/>
        <v>2250000</v>
      </c>
    </row>
    <row r="1750" spans="1:9" ht="15.75">
      <c r="A1750" s="17">
        <v>9781107119413</v>
      </c>
      <c r="B1750" s="20" t="s">
        <v>8302</v>
      </c>
      <c r="C1750" s="21" t="s">
        <v>23</v>
      </c>
      <c r="D1750" s="9">
        <v>2101125</v>
      </c>
      <c r="E1750" s="227">
        <v>2015</v>
      </c>
      <c r="F1750" s="141">
        <v>180</v>
      </c>
      <c r="G1750" s="118">
        <f t="shared" si="136"/>
        <v>9000000</v>
      </c>
      <c r="H1750" s="188">
        <v>0.1</v>
      </c>
      <c r="I1750" s="118">
        <f t="shared" si="135"/>
        <v>8100000</v>
      </c>
    </row>
    <row r="1751" spans="1:9" ht="15.75">
      <c r="A1751" s="15" t="s">
        <v>8389</v>
      </c>
      <c r="B1751" s="11" t="s">
        <v>8390</v>
      </c>
      <c r="C1751" s="21" t="s">
        <v>23</v>
      </c>
      <c r="D1751" s="9">
        <v>2101126</v>
      </c>
      <c r="E1751" s="227">
        <v>2015</v>
      </c>
      <c r="F1751" s="141">
        <v>80</v>
      </c>
      <c r="G1751" s="118">
        <f t="shared" si="136"/>
        <v>4000000</v>
      </c>
      <c r="H1751" s="188">
        <v>0.1</v>
      </c>
      <c r="I1751" s="118">
        <f t="shared" si="135"/>
        <v>3600000</v>
      </c>
    </row>
    <row r="1752" spans="1:9" ht="15.75">
      <c r="A1752" s="17">
        <v>9781107126961</v>
      </c>
      <c r="B1752" s="27" t="s">
        <v>8858</v>
      </c>
      <c r="C1752" s="26" t="s">
        <v>8859</v>
      </c>
      <c r="D1752" s="9">
        <v>2101127</v>
      </c>
      <c r="E1752" s="227">
        <v>2015</v>
      </c>
      <c r="F1752" s="141">
        <v>80</v>
      </c>
      <c r="G1752" s="118">
        <f t="shared" si="136"/>
        <v>4000000</v>
      </c>
      <c r="H1752" s="188">
        <v>0.1</v>
      </c>
      <c r="I1752" s="118">
        <f t="shared" si="135"/>
        <v>3600000</v>
      </c>
    </row>
    <row r="1753" spans="1:9" ht="15.75">
      <c r="A1753" s="17">
        <v>9781107128446</v>
      </c>
      <c r="B1753" s="20" t="s">
        <v>8308</v>
      </c>
      <c r="C1753" s="21" t="s">
        <v>23</v>
      </c>
      <c r="D1753" s="9">
        <v>2101128</v>
      </c>
      <c r="E1753" s="227">
        <v>2015</v>
      </c>
      <c r="F1753" s="141">
        <v>50</v>
      </c>
      <c r="G1753" s="118">
        <f t="shared" si="136"/>
        <v>2500000</v>
      </c>
      <c r="H1753" s="188">
        <v>0.1</v>
      </c>
      <c r="I1753" s="118">
        <f t="shared" si="135"/>
        <v>2250000</v>
      </c>
    </row>
    <row r="1754" spans="1:9" ht="15.75">
      <c r="A1754" s="15" t="s">
        <v>8391</v>
      </c>
      <c r="B1754" s="11" t="s">
        <v>8392</v>
      </c>
      <c r="C1754" s="21" t="s">
        <v>23</v>
      </c>
      <c r="D1754" s="9">
        <v>2101129</v>
      </c>
      <c r="E1754" s="227">
        <v>2015</v>
      </c>
      <c r="F1754" s="141">
        <v>80</v>
      </c>
      <c r="G1754" s="118">
        <f t="shared" si="136"/>
        <v>4000000</v>
      </c>
      <c r="H1754" s="188">
        <v>0.1</v>
      </c>
      <c r="I1754" s="118">
        <f t="shared" si="135"/>
        <v>3600000</v>
      </c>
    </row>
    <row r="1755" spans="1:9" ht="15.75">
      <c r="A1755" s="15" t="s">
        <v>8377</v>
      </c>
      <c r="B1755" s="11" t="s">
        <v>8378</v>
      </c>
      <c r="C1755" s="21" t="s">
        <v>23</v>
      </c>
      <c r="D1755" s="9">
        <v>2101130</v>
      </c>
      <c r="E1755" s="227">
        <v>2015</v>
      </c>
      <c r="F1755" s="141">
        <v>90</v>
      </c>
      <c r="G1755" s="118">
        <f t="shared" si="136"/>
        <v>4500000</v>
      </c>
      <c r="H1755" s="188">
        <v>0.1</v>
      </c>
      <c r="I1755" s="118">
        <f t="shared" si="135"/>
        <v>4050000</v>
      </c>
    </row>
    <row r="1756" spans="1:9" ht="15.75">
      <c r="A1756" s="15" t="s">
        <v>8371</v>
      </c>
      <c r="B1756" s="11" t="s">
        <v>8372</v>
      </c>
      <c r="C1756" s="21" t="s">
        <v>23</v>
      </c>
      <c r="D1756" s="9">
        <v>2101131</v>
      </c>
      <c r="E1756" s="227">
        <v>2015</v>
      </c>
      <c r="F1756" s="141">
        <v>80</v>
      </c>
      <c r="G1756" s="118">
        <f t="shared" si="136"/>
        <v>4000000</v>
      </c>
      <c r="H1756" s="188">
        <v>0.1</v>
      </c>
      <c r="I1756" s="118">
        <f t="shared" si="135"/>
        <v>3600000</v>
      </c>
    </row>
    <row r="1757" spans="1:9" ht="15.75">
      <c r="A1757" s="15" t="s">
        <v>8385</v>
      </c>
      <c r="B1757" s="11" t="s">
        <v>8386</v>
      </c>
      <c r="C1757" s="21" t="s">
        <v>23</v>
      </c>
      <c r="D1757" s="9">
        <v>2101133</v>
      </c>
      <c r="E1757" s="227">
        <v>2015</v>
      </c>
      <c r="F1757" s="141">
        <v>65</v>
      </c>
      <c r="G1757" s="118">
        <f t="shared" si="136"/>
        <v>3250000</v>
      </c>
      <c r="H1757" s="188">
        <v>0.1</v>
      </c>
      <c r="I1757" s="118">
        <f t="shared" si="135"/>
        <v>2925000</v>
      </c>
    </row>
    <row r="1758" spans="1:9" ht="15.75">
      <c r="A1758" s="15" t="s">
        <v>8397</v>
      </c>
      <c r="B1758" s="11" t="s">
        <v>8398</v>
      </c>
      <c r="C1758" s="26" t="s">
        <v>8909</v>
      </c>
      <c r="D1758" s="9">
        <v>2101135</v>
      </c>
      <c r="E1758" s="227">
        <v>2015</v>
      </c>
      <c r="F1758" s="141">
        <v>42</v>
      </c>
      <c r="G1758" s="118">
        <f t="shared" si="136"/>
        <v>2100000</v>
      </c>
      <c r="H1758" s="188">
        <v>0.1</v>
      </c>
      <c r="I1758" s="118">
        <f t="shared" si="135"/>
        <v>1890000</v>
      </c>
    </row>
    <row r="1759" spans="1:9" ht="15.75">
      <c r="A1759" s="16" t="s">
        <v>8928</v>
      </c>
      <c r="B1759" s="27" t="s">
        <v>8929</v>
      </c>
      <c r="C1759" s="26" t="s">
        <v>8930</v>
      </c>
      <c r="D1759" s="9">
        <v>2101136</v>
      </c>
      <c r="E1759" s="228">
        <v>2015</v>
      </c>
      <c r="F1759" s="140">
        <v>25</v>
      </c>
      <c r="G1759" s="118">
        <f t="shared" si="136"/>
        <v>1250000</v>
      </c>
      <c r="H1759" s="188">
        <v>0.1</v>
      </c>
      <c r="I1759" s="118">
        <f t="shared" si="135"/>
        <v>1125000</v>
      </c>
    </row>
    <row r="1760" spans="1:9" ht="15.75">
      <c r="A1760" s="17">
        <v>9781107462496</v>
      </c>
      <c r="B1760" s="20" t="s">
        <v>8295</v>
      </c>
      <c r="C1760" s="21" t="s">
        <v>23</v>
      </c>
      <c r="D1760" s="9">
        <v>2101138</v>
      </c>
      <c r="E1760" s="227">
        <v>2015</v>
      </c>
      <c r="F1760" s="141">
        <v>50</v>
      </c>
      <c r="G1760" s="118">
        <f t="shared" si="136"/>
        <v>2500000</v>
      </c>
      <c r="H1760" s="188">
        <v>0.1</v>
      </c>
      <c r="I1760" s="118">
        <f t="shared" si="135"/>
        <v>2250000</v>
      </c>
    </row>
    <row r="1761" spans="1:9" ht="15.75">
      <c r="A1761" s="17">
        <v>9781107462502</v>
      </c>
      <c r="B1761" s="20" t="s">
        <v>8298</v>
      </c>
      <c r="C1761" s="21" t="s">
        <v>23</v>
      </c>
      <c r="D1761" s="9">
        <v>2101139</v>
      </c>
      <c r="E1761" s="227">
        <v>2015</v>
      </c>
      <c r="F1761" s="141">
        <v>55</v>
      </c>
      <c r="G1761" s="118">
        <f t="shared" si="136"/>
        <v>2750000</v>
      </c>
      <c r="H1761" s="188">
        <v>0.1</v>
      </c>
      <c r="I1761" s="118">
        <f t="shared" si="135"/>
        <v>2475000</v>
      </c>
    </row>
    <row r="1762" spans="1:9" ht="15.75">
      <c r="A1762" s="17">
        <v>9781107462540</v>
      </c>
      <c r="B1762" s="20" t="s">
        <v>8296</v>
      </c>
      <c r="C1762" s="21" t="s">
        <v>23</v>
      </c>
      <c r="D1762" s="9">
        <v>2101140</v>
      </c>
      <c r="E1762" s="227">
        <v>2015</v>
      </c>
      <c r="F1762" s="141">
        <v>65</v>
      </c>
      <c r="G1762" s="118">
        <f t="shared" si="136"/>
        <v>3250000</v>
      </c>
      <c r="H1762" s="188">
        <v>0.1</v>
      </c>
      <c r="I1762" s="118">
        <f t="shared" si="135"/>
        <v>2925000</v>
      </c>
    </row>
    <row r="1763" spans="1:9" ht="15.75">
      <c r="A1763" s="17">
        <v>9781107477391</v>
      </c>
      <c r="B1763" s="20" t="s">
        <v>8293</v>
      </c>
      <c r="C1763" s="21" t="s">
        <v>23</v>
      </c>
      <c r="D1763" s="9">
        <v>2101141</v>
      </c>
      <c r="E1763" s="227">
        <v>2015</v>
      </c>
      <c r="F1763" s="141">
        <v>25</v>
      </c>
      <c r="G1763" s="118">
        <f t="shared" si="136"/>
        <v>1250000</v>
      </c>
      <c r="H1763" s="188">
        <v>0.1</v>
      </c>
      <c r="I1763" s="118">
        <f t="shared" si="135"/>
        <v>1125000</v>
      </c>
    </row>
    <row r="1764" spans="1:9" ht="15.75">
      <c r="A1764" s="17">
        <v>9781107493018</v>
      </c>
      <c r="B1764" s="20" t="s">
        <v>8324</v>
      </c>
      <c r="C1764" s="21" t="s">
        <v>23</v>
      </c>
      <c r="D1764" s="9">
        <v>2101142</v>
      </c>
      <c r="E1764" s="227">
        <v>2015</v>
      </c>
      <c r="F1764" s="141">
        <v>13</v>
      </c>
      <c r="G1764" s="118">
        <f t="shared" si="136"/>
        <v>650000</v>
      </c>
      <c r="H1764" s="188">
        <v>0.1</v>
      </c>
      <c r="I1764" s="118">
        <f t="shared" ref="I1764:I1795" si="137">G1764*90%</f>
        <v>585000</v>
      </c>
    </row>
    <row r="1765" spans="1:9" ht="15.75">
      <c r="A1765" s="17">
        <v>9781107493490</v>
      </c>
      <c r="B1765" s="20" t="s">
        <v>8315</v>
      </c>
      <c r="C1765" s="21" t="s">
        <v>23</v>
      </c>
      <c r="D1765" s="9">
        <v>2101143</v>
      </c>
      <c r="E1765" s="227">
        <v>2015</v>
      </c>
      <c r="F1765" s="141">
        <v>13</v>
      </c>
      <c r="G1765" s="118">
        <f t="shared" si="136"/>
        <v>650000</v>
      </c>
      <c r="H1765" s="188">
        <v>0.1</v>
      </c>
      <c r="I1765" s="118">
        <f t="shared" si="137"/>
        <v>585000</v>
      </c>
    </row>
    <row r="1766" spans="1:9" ht="15.75">
      <c r="A1766" s="17">
        <v>9781107493513</v>
      </c>
      <c r="B1766" s="20" t="s">
        <v>8325</v>
      </c>
      <c r="C1766" s="21" t="s">
        <v>23</v>
      </c>
      <c r="D1766" s="9">
        <v>2101144</v>
      </c>
      <c r="E1766" s="227">
        <v>2015</v>
      </c>
      <c r="F1766" s="141">
        <v>15</v>
      </c>
      <c r="G1766" s="118">
        <f t="shared" si="136"/>
        <v>750000</v>
      </c>
      <c r="H1766" s="188">
        <v>0.1</v>
      </c>
      <c r="I1766" s="118">
        <f t="shared" si="137"/>
        <v>675000</v>
      </c>
    </row>
    <row r="1767" spans="1:9" ht="15.75">
      <c r="A1767" s="17">
        <v>9781107493599</v>
      </c>
      <c r="B1767" s="20" t="s">
        <v>8319</v>
      </c>
      <c r="C1767" s="21" t="s">
        <v>23</v>
      </c>
      <c r="D1767" s="9">
        <v>2101145</v>
      </c>
      <c r="E1767" s="227">
        <v>2015</v>
      </c>
      <c r="F1767" s="141">
        <v>13</v>
      </c>
      <c r="G1767" s="118">
        <f t="shared" si="136"/>
        <v>650000</v>
      </c>
      <c r="H1767" s="188">
        <v>0.1</v>
      </c>
      <c r="I1767" s="118">
        <f t="shared" si="137"/>
        <v>585000</v>
      </c>
    </row>
    <row r="1768" spans="1:9" ht="15.75">
      <c r="A1768" s="17">
        <v>9781107493612</v>
      </c>
      <c r="B1768" s="20" t="s">
        <v>8314</v>
      </c>
      <c r="C1768" s="21" t="s">
        <v>23</v>
      </c>
      <c r="D1768" s="9">
        <v>2101146</v>
      </c>
      <c r="E1768" s="227">
        <v>2015</v>
      </c>
      <c r="F1768" s="141">
        <v>13</v>
      </c>
      <c r="G1768" s="118">
        <f t="shared" si="136"/>
        <v>650000</v>
      </c>
      <c r="H1768" s="188">
        <v>0.1</v>
      </c>
      <c r="I1768" s="118">
        <f t="shared" si="137"/>
        <v>585000</v>
      </c>
    </row>
    <row r="1769" spans="1:9" ht="15.75">
      <c r="A1769" s="17">
        <v>9781107493629</v>
      </c>
      <c r="B1769" s="20" t="s">
        <v>8320</v>
      </c>
      <c r="C1769" s="21" t="s">
        <v>23</v>
      </c>
      <c r="D1769" s="9">
        <v>2101147</v>
      </c>
      <c r="E1769" s="227">
        <v>2015</v>
      </c>
      <c r="F1769" s="141">
        <v>13</v>
      </c>
      <c r="G1769" s="118">
        <f t="shared" si="136"/>
        <v>650000</v>
      </c>
      <c r="H1769" s="188">
        <v>0.1</v>
      </c>
      <c r="I1769" s="118">
        <f t="shared" si="137"/>
        <v>585000</v>
      </c>
    </row>
    <row r="1770" spans="1:9" ht="15.75">
      <c r="A1770" s="17">
        <v>9781107493667</v>
      </c>
      <c r="B1770" s="20" t="s">
        <v>8318</v>
      </c>
      <c r="C1770" s="21" t="s">
        <v>23</v>
      </c>
      <c r="D1770" s="9">
        <v>2101148</v>
      </c>
      <c r="E1770" s="227">
        <v>2015</v>
      </c>
      <c r="F1770" s="141">
        <v>13</v>
      </c>
      <c r="G1770" s="118">
        <f t="shared" si="136"/>
        <v>650000</v>
      </c>
      <c r="H1770" s="188">
        <v>0.1</v>
      </c>
      <c r="I1770" s="118">
        <f t="shared" si="137"/>
        <v>585000</v>
      </c>
    </row>
    <row r="1771" spans="1:9" ht="15.75">
      <c r="A1771" s="17">
        <v>9781107493728</v>
      </c>
      <c r="B1771" s="20" t="s">
        <v>8326</v>
      </c>
      <c r="C1771" s="21" t="s">
        <v>23</v>
      </c>
      <c r="D1771" s="9">
        <v>2101149</v>
      </c>
      <c r="E1771" s="227">
        <v>2015</v>
      </c>
      <c r="F1771" s="141">
        <v>13</v>
      </c>
      <c r="G1771" s="118">
        <f t="shared" si="136"/>
        <v>650000</v>
      </c>
      <c r="H1771" s="188">
        <v>0.1</v>
      </c>
      <c r="I1771" s="118">
        <f t="shared" si="137"/>
        <v>585000</v>
      </c>
    </row>
    <row r="1772" spans="1:9" ht="15.75">
      <c r="A1772" s="15" t="s">
        <v>8393</v>
      </c>
      <c r="B1772" s="11" t="s">
        <v>8394</v>
      </c>
      <c r="C1772" s="21" t="s">
        <v>23</v>
      </c>
      <c r="D1772" s="9">
        <v>2101150</v>
      </c>
      <c r="E1772" s="227">
        <v>2015</v>
      </c>
      <c r="F1772" s="141">
        <v>13</v>
      </c>
      <c r="G1772" s="118">
        <f t="shared" si="136"/>
        <v>650000</v>
      </c>
      <c r="H1772" s="188">
        <v>0.1</v>
      </c>
      <c r="I1772" s="118">
        <f t="shared" si="137"/>
        <v>585000</v>
      </c>
    </row>
    <row r="1773" spans="1:9" ht="15.75">
      <c r="A1773" s="17">
        <v>9781107493810</v>
      </c>
      <c r="B1773" s="20" t="s">
        <v>8327</v>
      </c>
      <c r="C1773" s="21" t="s">
        <v>23</v>
      </c>
      <c r="D1773" s="9">
        <v>2101151</v>
      </c>
      <c r="E1773" s="227">
        <v>2015</v>
      </c>
      <c r="F1773" s="141">
        <v>13</v>
      </c>
      <c r="G1773" s="118">
        <f t="shared" ref="G1773:G1802" si="138">F1773*50000</f>
        <v>650000</v>
      </c>
      <c r="H1773" s="188">
        <v>0.1</v>
      </c>
      <c r="I1773" s="118">
        <f t="shared" si="137"/>
        <v>585000</v>
      </c>
    </row>
    <row r="1774" spans="1:9" ht="15.75">
      <c r="A1774" s="17">
        <v>9781107493872</v>
      </c>
      <c r="B1774" s="20" t="s">
        <v>8321</v>
      </c>
      <c r="C1774" s="21" t="s">
        <v>23</v>
      </c>
      <c r="D1774" s="9">
        <v>2101152</v>
      </c>
      <c r="E1774" s="227">
        <v>2015</v>
      </c>
      <c r="F1774" s="141">
        <v>13</v>
      </c>
      <c r="G1774" s="118">
        <f t="shared" si="138"/>
        <v>650000</v>
      </c>
      <c r="H1774" s="188">
        <v>0.1</v>
      </c>
      <c r="I1774" s="118">
        <f t="shared" si="137"/>
        <v>585000</v>
      </c>
    </row>
    <row r="1775" spans="1:9" ht="15.75">
      <c r="A1775" s="17">
        <v>9781107493889</v>
      </c>
      <c r="B1775" s="20" t="s">
        <v>8323</v>
      </c>
      <c r="C1775" s="21" t="s">
        <v>23</v>
      </c>
      <c r="D1775" s="9">
        <v>2101153</v>
      </c>
      <c r="E1775" s="227">
        <v>2015</v>
      </c>
      <c r="F1775" s="141">
        <v>15</v>
      </c>
      <c r="G1775" s="118">
        <f t="shared" si="138"/>
        <v>750000</v>
      </c>
      <c r="H1775" s="188">
        <v>0.1</v>
      </c>
      <c r="I1775" s="118">
        <f t="shared" si="137"/>
        <v>675000</v>
      </c>
    </row>
    <row r="1776" spans="1:9" ht="15.75">
      <c r="A1776" s="17">
        <v>9781107493940</v>
      </c>
      <c r="B1776" s="20" t="s">
        <v>8317</v>
      </c>
      <c r="C1776" s="21" t="s">
        <v>23</v>
      </c>
      <c r="D1776" s="9">
        <v>2101154</v>
      </c>
      <c r="E1776" s="227">
        <v>2015</v>
      </c>
      <c r="F1776" s="141">
        <v>13</v>
      </c>
      <c r="G1776" s="118">
        <f t="shared" si="138"/>
        <v>650000</v>
      </c>
      <c r="H1776" s="188">
        <v>0.1</v>
      </c>
      <c r="I1776" s="118">
        <f t="shared" si="137"/>
        <v>585000</v>
      </c>
    </row>
    <row r="1777" spans="1:9" ht="15.75">
      <c r="A1777" s="17">
        <v>9781107493957</v>
      </c>
      <c r="B1777" s="20" t="s">
        <v>8316</v>
      </c>
      <c r="C1777" s="21" t="s">
        <v>23</v>
      </c>
      <c r="D1777" s="9">
        <v>2101155</v>
      </c>
      <c r="E1777" s="227">
        <v>2015</v>
      </c>
      <c r="F1777" s="141">
        <v>13</v>
      </c>
      <c r="G1777" s="118">
        <f t="shared" si="138"/>
        <v>650000</v>
      </c>
      <c r="H1777" s="188">
        <v>0.1</v>
      </c>
      <c r="I1777" s="118">
        <f t="shared" si="137"/>
        <v>585000</v>
      </c>
    </row>
    <row r="1778" spans="1:9" ht="15.75">
      <c r="A1778" s="17">
        <v>9781107493964</v>
      </c>
      <c r="B1778" s="20" t="s">
        <v>8322</v>
      </c>
      <c r="C1778" s="21" t="s">
        <v>23</v>
      </c>
      <c r="D1778" s="9">
        <v>2101156</v>
      </c>
      <c r="E1778" s="227">
        <v>2015</v>
      </c>
      <c r="F1778" s="141">
        <v>13</v>
      </c>
      <c r="G1778" s="118">
        <f t="shared" si="138"/>
        <v>650000</v>
      </c>
      <c r="H1778" s="188">
        <v>0.1</v>
      </c>
      <c r="I1778" s="118">
        <f t="shared" si="137"/>
        <v>585000</v>
      </c>
    </row>
    <row r="1779" spans="1:9" ht="15.75">
      <c r="A1779" s="15" t="s">
        <v>8399</v>
      </c>
      <c r="B1779" s="11" t="s">
        <v>8400</v>
      </c>
      <c r="C1779" s="21" t="s">
        <v>23</v>
      </c>
      <c r="D1779" s="9">
        <v>2101157</v>
      </c>
      <c r="E1779" s="227">
        <v>2015</v>
      </c>
      <c r="F1779" s="141">
        <v>27</v>
      </c>
      <c r="G1779" s="118">
        <f t="shared" si="138"/>
        <v>1350000</v>
      </c>
      <c r="H1779" s="188">
        <v>0.1</v>
      </c>
      <c r="I1779" s="118">
        <f t="shared" si="137"/>
        <v>1215000</v>
      </c>
    </row>
    <row r="1780" spans="1:9" ht="15.75">
      <c r="A1780" s="16" t="s">
        <v>9064</v>
      </c>
      <c r="B1780" s="27" t="s">
        <v>9065</v>
      </c>
      <c r="C1780" s="26" t="s">
        <v>9066</v>
      </c>
      <c r="D1780" s="9">
        <v>2101159</v>
      </c>
      <c r="E1780" s="228">
        <v>2015</v>
      </c>
      <c r="F1780" s="140">
        <v>16</v>
      </c>
      <c r="G1780" s="118">
        <f t="shared" si="138"/>
        <v>800000</v>
      </c>
      <c r="H1780" s="188">
        <v>0.1</v>
      </c>
      <c r="I1780" s="118">
        <f t="shared" si="137"/>
        <v>720000</v>
      </c>
    </row>
    <row r="1781" spans="1:9" ht="15.75">
      <c r="A1781" s="16" t="s">
        <v>9067</v>
      </c>
      <c r="B1781" s="27" t="s">
        <v>9068</v>
      </c>
      <c r="C1781" s="26" t="s">
        <v>9069</v>
      </c>
      <c r="D1781" s="9">
        <v>2101160</v>
      </c>
      <c r="E1781" s="228">
        <v>2015</v>
      </c>
      <c r="F1781" s="140">
        <v>50</v>
      </c>
      <c r="G1781" s="118">
        <f t="shared" si="138"/>
        <v>2500000</v>
      </c>
      <c r="H1781" s="188">
        <v>0.1</v>
      </c>
      <c r="I1781" s="118">
        <f t="shared" si="137"/>
        <v>2250000</v>
      </c>
    </row>
    <row r="1782" spans="1:9" ht="15.75">
      <c r="A1782" s="17">
        <v>9781107514546</v>
      </c>
      <c r="B1782" s="20" t="s">
        <v>8294</v>
      </c>
      <c r="C1782" s="21" t="s">
        <v>23</v>
      </c>
      <c r="D1782" s="9">
        <v>2101161</v>
      </c>
      <c r="E1782" s="227">
        <v>2015</v>
      </c>
      <c r="F1782" s="141">
        <v>65</v>
      </c>
      <c r="G1782" s="118">
        <f t="shared" si="138"/>
        <v>3250000</v>
      </c>
      <c r="H1782" s="188">
        <v>0.1</v>
      </c>
      <c r="I1782" s="118">
        <f t="shared" si="137"/>
        <v>2925000</v>
      </c>
    </row>
    <row r="1783" spans="1:9" ht="15.75">
      <c r="A1783" s="17">
        <v>9781107518438</v>
      </c>
      <c r="B1783" s="20" t="s">
        <v>8299</v>
      </c>
      <c r="C1783" s="21" t="s">
        <v>23</v>
      </c>
      <c r="D1783" s="9">
        <v>2101162</v>
      </c>
      <c r="E1783" s="227">
        <v>2015</v>
      </c>
      <c r="F1783" s="141">
        <v>28</v>
      </c>
      <c r="G1783" s="118">
        <f t="shared" si="138"/>
        <v>1400000</v>
      </c>
      <c r="H1783" s="188">
        <v>0.1</v>
      </c>
      <c r="I1783" s="118">
        <f t="shared" si="137"/>
        <v>1260000</v>
      </c>
    </row>
    <row r="1784" spans="1:9" ht="15.75">
      <c r="A1784" s="15" t="s">
        <v>8355</v>
      </c>
      <c r="B1784" s="11" t="s">
        <v>8356</v>
      </c>
      <c r="C1784" s="21" t="s">
        <v>23</v>
      </c>
      <c r="D1784" s="9">
        <v>2101163</v>
      </c>
      <c r="E1784" s="227">
        <v>2015</v>
      </c>
      <c r="F1784" s="141">
        <v>60</v>
      </c>
      <c r="G1784" s="118">
        <f t="shared" si="138"/>
        <v>3000000</v>
      </c>
      <c r="H1784" s="188">
        <v>0.1</v>
      </c>
      <c r="I1784" s="118">
        <f t="shared" si="137"/>
        <v>2700000</v>
      </c>
    </row>
    <row r="1785" spans="1:9" ht="15.75">
      <c r="A1785" s="15" t="s">
        <v>8383</v>
      </c>
      <c r="B1785" s="11" t="s">
        <v>8384</v>
      </c>
      <c r="C1785" s="21" t="s">
        <v>23</v>
      </c>
      <c r="D1785" s="9">
        <v>2101164</v>
      </c>
      <c r="E1785" s="227">
        <v>2015</v>
      </c>
      <c r="F1785" s="141">
        <v>145</v>
      </c>
      <c r="G1785" s="118">
        <f t="shared" si="138"/>
        <v>7250000</v>
      </c>
      <c r="H1785" s="188">
        <v>0.1</v>
      </c>
      <c r="I1785" s="118">
        <f t="shared" si="137"/>
        <v>6525000</v>
      </c>
    </row>
    <row r="1786" spans="1:9" ht="15.75">
      <c r="A1786" s="16" t="s">
        <v>9137</v>
      </c>
      <c r="B1786" s="27" t="s">
        <v>9138</v>
      </c>
      <c r="C1786" s="26" t="s">
        <v>9139</v>
      </c>
      <c r="D1786" s="9">
        <v>2101165</v>
      </c>
      <c r="E1786" s="228">
        <v>2015</v>
      </c>
      <c r="F1786" s="140">
        <v>50</v>
      </c>
      <c r="G1786" s="118">
        <f t="shared" si="138"/>
        <v>2500000</v>
      </c>
      <c r="H1786" s="188">
        <v>0.1</v>
      </c>
      <c r="I1786" s="118">
        <f t="shared" si="137"/>
        <v>2250000</v>
      </c>
    </row>
    <row r="1787" spans="1:9" ht="15.75">
      <c r="A1787" s="16" t="s">
        <v>9140</v>
      </c>
      <c r="B1787" s="27" t="s">
        <v>9141</v>
      </c>
      <c r="C1787" s="26" t="s">
        <v>9139</v>
      </c>
      <c r="D1787" s="9">
        <v>2101166</v>
      </c>
      <c r="E1787" s="228">
        <v>2015</v>
      </c>
      <c r="F1787" s="140">
        <v>45</v>
      </c>
      <c r="G1787" s="118">
        <f t="shared" si="138"/>
        <v>2250000</v>
      </c>
      <c r="H1787" s="188">
        <v>0.1</v>
      </c>
      <c r="I1787" s="118">
        <f t="shared" si="137"/>
        <v>2025000</v>
      </c>
    </row>
    <row r="1788" spans="1:9" ht="15.75">
      <c r="A1788" s="16" t="s">
        <v>9163</v>
      </c>
      <c r="B1788" s="27" t="s">
        <v>9164</v>
      </c>
      <c r="C1788" s="26" t="s">
        <v>9165</v>
      </c>
      <c r="D1788" s="9">
        <v>2101167</v>
      </c>
      <c r="E1788" s="228">
        <v>2015</v>
      </c>
      <c r="F1788" s="140">
        <v>30</v>
      </c>
      <c r="G1788" s="118">
        <f t="shared" si="138"/>
        <v>1500000</v>
      </c>
      <c r="H1788" s="188">
        <v>0.1</v>
      </c>
      <c r="I1788" s="118">
        <f t="shared" si="137"/>
        <v>1350000</v>
      </c>
    </row>
    <row r="1789" spans="1:9" ht="15.75">
      <c r="A1789" s="17">
        <v>9781107545977</v>
      </c>
      <c r="B1789" s="20" t="s">
        <v>8297</v>
      </c>
      <c r="C1789" s="21" t="s">
        <v>23</v>
      </c>
      <c r="D1789" s="9">
        <v>2101168</v>
      </c>
      <c r="E1789" s="227">
        <v>2015</v>
      </c>
      <c r="F1789" s="141">
        <v>55</v>
      </c>
      <c r="G1789" s="118">
        <f t="shared" si="138"/>
        <v>2750000</v>
      </c>
      <c r="H1789" s="188">
        <v>0.1</v>
      </c>
      <c r="I1789" s="118">
        <f t="shared" si="137"/>
        <v>2475000</v>
      </c>
    </row>
    <row r="1790" spans="1:9" ht="15.75">
      <c r="A1790" s="15" t="s">
        <v>8351</v>
      </c>
      <c r="B1790" s="11" t="s">
        <v>8352</v>
      </c>
      <c r="C1790" s="21" t="s">
        <v>23</v>
      </c>
      <c r="D1790" s="9">
        <v>2101169</v>
      </c>
      <c r="E1790" s="227">
        <v>2015</v>
      </c>
      <c r="F1790" s="141">
        <v>65</v>
      </c>
      <c r="G1790" s="118">
        <f t="shared" si="138"/>
        <v>3250000</v>
      </c>
      <c r="H1790" s="188">
        <v>0.1</v>
      </c>
      <c r="I1790" s="118">
        <f t="shared" si="137"/>
        <v>2925000</v>
      </c>
    </row>
    <row r="1791" spans="1:9" ht="15.75">
      <c r="A1791" s="15" t="s">
        <v>8353</v>
      </c>
      <c r="B1791" s="11" t="s">
        <v>8354</v>
      </c>
      <c r="C1791" s="21" t="s">
        <v>23</v>
      </c>
      <c r="D1791" s="9">
        <v>2101170</v>
      </c>
      <c r="E1791" s="227">
        <v>2015</v>
      </c>
      <c r="F1791" s="141">
        <v>50</v>
      </c>
      <c r="G1791" s="118">
        <f t="shared" si="138"/>
        <v>2500000</v>
      </c>
      <c r="H1791" s="188">
        <v>0.1</v>
      </c>
      <c r="I1791" s="118">
        <f t="shared" si="137"/>
        <v>2250000</v>
      </c>
    </row>
    <row r="1792" spans="1:9" ht="15.75">
      <c r="A1792" s="15" t="s">
        <v>8367</v>
      </c>
      <c r="B1792" s="11" t="s">
        <v>8368</v>
      </c>
      <c r="C1792" s="21" t="s">
        <v>23</v>
      </c>
      <c r="D1792" s="9">
        <v>2101171</v>
      </c>
      <c r="E1792" s="227">
        <v>2015</v>
      </c>
      <c r="F1792" s="141">
        <v>27</v>
      </c>
      <c r="G1792" s="118">
        <f t="shared" si="138"/>
        <v>1350000</v>
      </c>
      <c r="H1792" s="188">
        <v>0.1</v>
      </c>
      <c r="I1792" s="118">
        <f t="shared" si="137"/>
        <v>1215000</v>
      </c>
    </row>
    <row r="1793" spans="1:9" ht="15.75">
      <c r="A1793" s="15" t="s">
        <v>8363</v>
      </c>
      <c r="B1793" s="11" t="s">
        <v>8364</v>
      </c>
      <c r="C1793" s="21" t="s">
        <v>23</v>
      </c>
      <c r="D1793" s="9">
        <v>2101172</v>
      </c>
      <c r="E1793" s="227">
        <v>2015</v>
      </c>
      <c r="F1793" s="141">
        <v>38</v>
      </c>
      <c r="G1793" s="118">
        <f t="shared" si="138"/>
        <v>1900000</v>
      </c>
      <c r="H1793" s="188">
        <v>0.1</v>
      </c>
      <c r="I1793" s="118">
        <f t="shared" si="137"/>
        <v>1710000</v>
      </c>
    </row>
    <row r="1794" spans="1:9" ht="15.75">
      <c r="A1794" s="15" t="s">
        <v>8349</v>
      </c>
      <c r="B1794" s="11" t="s">
        <v>8350</v>
      </c>
      <c r="C1794" s="21" t="s">
        <v>23</v>
      </c>
      <c r="D1794" s="9">
        <v>2101173</v>
      </c>
      <c r="E1794" s="227">
        <v>2015</v>
      </c>
      <c r="F1794" s="141">
        <v>55</v>
      </c>
      <c r="G1794" s="118">
        <f t="shared" si="138"/>
        <v>2750000</v>
      </c>
      <c r="H1794" s="188">
        <v>0.1</v>
      </c>
      <c r="I1794" s="118">
        <f t="shared" si="137"/>
        <v>2475000</v>
      </c>
    </row>
    <row r="1795" spans="1:9" ht="15.75">
      <c r="A1795" s="15" t="s">
        <v>8345</v>
      </c>
      <c r="B1795" s="11" t="s">
        <v>8346</v>
      </c>
      <c r="C1795" s="21" t="s">
        <v>23</v>
      </c>
      <c r="D1795" s="9">
        <v>2101174</v>
      </c>
      <c r="E1795" s="227">
        <v>2015</v>
      </c>
      <c r="F1795" s="141">
        <v>40</v>
      </c>
      <c r="G1795" s="118">
        <f t="shared" si="138"/>
        <v>2000000</v>
      </c>
      <c r="H1795" s="188">
        <v>0.1</v>
      </c>
      <c r="I1795" s="118">
        <f t="shared" si="137"/>
        <v>1800000</v>
      </c>
    </row>
    <row r="1796" spans="1:9" ht="15.75">
      <c r="A1796" s="15" t="s">
        <v>8401</v>
      </c>
      <c r="B1796" s="11" t="s">
        <v>8402</v>
      </c>
      <c r="C1796" s="21" t="s">
        <v>23</v>
      </c>
      <c r="D1796" s="9">
        <v>2101175</v>
      </c>
      <c r="E1796" s="227">
        <v>2015</v>
      </c>
      <c r="F1796" s="141">
        <v>29</v>
      </c>
      <c r="G1796" s="118">
        <f t="shared" si="138"/>
        <v>1450000</v>
      </c>
      <c r="H1796" s="188">
        <v>0.1</v>
      </c>
      <c r="I1796" s="118">
        <f t="shared" ref="I1796:I1811" si="139">G1796*90%</f>
        <v>1305000</v>
      </c>
    </row>
    <row r="1797" spans="1:9" ht="15.75">
      <c r="A1797" s="15" t="s">
        <v>8365</v>
      </c>
      <c r="B1797" s="11" t="s">
        <v>8366</v>
      </c>
      <c r="C1797" s="21" t="s">
        <v>23</v>
      </c>
      <c r="D1797" s="9">
        <v>2101176</v>
      </c>
      <c r="E1797" s="227">
        <v>2015</v>
      </c>
      <c r="F1797" s="141">
        <v>25</v>
      </c>
      <c r="G1797" s="118">
        <f t="shared" si="138"/>
        <v>1250000</v>
      </c>
      <c r="H1797" s="188">
        <v>0.1</v>
      </c>
      <c r="I1797" s="118">
        <f t="shared" si="139"/>
        <v>1125000</v>
      </c>
    </row>
    <row r="1798" spans="1:9" ht="15.75">
      <c r="A1798" s="15" t="s">
        <v>8359</v>
      </c>
      <c r="B1798" s="11" t="s">
        <v>8360</v>
      </c>
      <c r="C1798" s="21" t="s">
        <v>23</v>
      </c>
      <c r="D1798" s="9">
        <v>2101177</v>
      </c>
      <c r="E1798" s="227">
        <v>2015</v>
      </c>
      <c r="F1798" s="141">
        <v>40</v>
      </c>
      <c r="G1798" s="118">
        <f t="shared" si="138"/>
        <v>2000000</v>
      </c>
      <c r="H1798" s="188">
        <v>0.1</v>
      </c>
      <c r="I1798" s="118">
        <f t="shared" si="139"/>
        <v>1800000</v>
      </c>
    </row>
    <row r="1799" spans="1:9">
      <c r="A1799" s="56" t="s">
        <v>5177</v>
      </c>
      <c r="B1799" s="59" t="s">
        <v>5178</v>
      </c>
      <c r="C1799" s="24" t="s">
        <v>5179</v>
      </c>
      <c r="D1799" s="24" t="s">
        <v>5176</v>
      </c>
      <c r="E1799" s="24" t="s">
        <v>140</v>
      </c>
      <c r="F1799" s="139">
        <v>30</v>
      </c>
      <c r="G1799" s="118">
        <f t="shared" si="138"/>
        <v>1500000</v>
      </c>
      <c r="H1799" s="188">
        <v>0.1</v>
      </c>
      <c r="I1799" s="118">
        <f t="shared" si="139"/>
        <v>1350000</v>
      </c>
    </row>
    <row r="1800" spans="1:9">
      <c r="A1800" s="56" t="s">
        <v>5181</v>
      </c>
      <c r="B1800" s="59" t="s">
        <v>5182</v>
      </c>
      <c r="C1800" s="24" t="s">
        <v>5179</v>
      </c>
      <c r="D1800" s="24" t="s">
        <v>5180</v>
      </c>
      <c r="E1800" s="24" t="s">
        <v>140</v>
      </c>
      <c r="F1800" s="139">
        <v>30</v>
      </c>
      <c r="G1800" s="118">
        <f t="shared" si="138"/>
        <v>1500000</v>
      </c>
      <c r="H1800" s="188">
        <v>0.1</v>
      </c>
      <c r="I1800" s="118">
        <f t="shared" si="139"/>
        <v>1350000</v>
      </c>
    </row>
    <row r="1801" spans="1:9">
      <c r="A1801" s="56" t="s">
        <v>5207</v>
      </c>
      <c r="B1801" s="59" t="s">
        <v>5208</v>
      </c>
      <c r="C1801" s="24" t="s">
        <v>5209</v>
      </c>
      <c r="D1801" s="24" t="s">
        <v>5206</v>
      </c>
      <c r="E1801" s="24" t="s">
        <v>140</v>
      </c>
      <c r="F1801" s="139">
        <v>20</v>
      </c>
      <c r="G1801" s="118">
        <f t="shared" si="138"/>
        <v>1000000</v>
      </c>
      <c r="H1801" s="188">
        <v>0.1</v>
      </c>
      <c r="I1801" s="118">
        <f t="shared" si="139"/>
        <v>900000</v>
      </c>
    </row>
    <row r="1802" spans="1:9">
      <c r="A1802" s="56" t="s">
        <v>5211</v>
      </c>
      <c r="B1802" s="59" t="s">
        <v>5212</v>
      </c>
      <c r="C1802" s="24" t="s">
        <v>5213</v>
      </c>
      <c r="D1802" s="24" t="s">
        <v>5210</v>
      </c>
      <c r="E1802" s="24" t="s">
        <v>140</v>
      </c>
      <c r="F1802" s="139">
        <v>28</v>
      </c>
      <c r="G1802" s="118">
        <f t="shared" si="138"/>
        <v>1400000</v>
      </c>
      <c r="H1802" s="188">
        <v>0.1</v>
      </c>
      <c r="I1802" s="118">
        <f t="shared" si="139"/>
        <v>1260000</v>
      </c>
    </row>
    <row r="1803" spans="1:9">
      <c r="A1803" s="56" t="s">
        <v>5226</v>
      </c>
      <c r="B1803" s="59" t="s">
        <v>5227</v>
      </c>
      <c r="C1803" s="24" t="s">
        <v>5228</v>
      </c>
      <c r="D1803" s="24" t="s">
        <v>5225</v>
      </c>
      <c r="E1803" s="24" t="s">
        <v>140</v>
      </c>
      <c r="F1803" s="175">
        <v>20</v>
      </c>
      <c r="G1803" s="118">
        <f>F1803*35000</f>
        <v>700000</v>
      </c>
      <c r="H1803" s="188">
        <v>0.1</v>
      </c>
      <c r="I1803" s="118">
        <f t="shared" si="139"/>
        <v>630000</v>
      </c>
    </row>
    <row r="1804" spans="1:9">
      <c r="A1804" s="56" t="s">
        <v>5238</v>
      </c>
      <c r="B1804" s="59" t="s">
        <v>5239</v>
      </c>
      <c r="C1804" s="24" t="s">
        <v>5240</v>
      </c>
      <c r="D1804" s="24" t="s">
        <v>5237</v>
      </c>
      <c r="E1804" s="24" t="s">
        <v>140</v>
      </c>
      <c r="F1804" s="139">
        <v>20</v>
      </c>
      <c r="G1804" s="118">
        <f t="shared" ref="G1804:G1812" si="140">F1804*50000</f>
        <v>1000000</v>
      </c>
      <c r="H1804" s="188">
        <v>0.1</v>
      </c>
      <c r="I1804" s="118">
        <f t="shared" si="139"/>
        <v>900000</v>
      </c>
    </row>
    <row r="1805" spans="1:9">
      <c r="A1805" s="16" t="s">
        <v>8709</v>
      </c>
      <c r="B1805" s="27" t="s">
        <v>8710</v>
      </c>
      <c r="C1805" s="26" t="s">
        <v>8711</v>
      </c>
      <c r="D1805" s="9">
        <v>2101110</v>
      </c>
      <c r="E1805" s="28">
        <v>2014</v>
      </c>
      <c r="F1805" s="140">
        <v>65</v>
      </c>
      <c r="G1805" s="118">
        <f t="shared" si="140"/>
        <v>3250000</v>
      </c>
      <c r="H1805" s="188">
        <v>0.1</v>
      </c>
      <c r="I1805" s="118">
        <f t="shared" si="139"/>
        <v>2925000</v>
      </c>
    </row>
    <row r="1806" spans="1:9">
      <c r="A1806" s="16" t="s">
        <v>8970</v>
      </c>
      <c r="B1806" s="27" t="s">
        <v>8971</v>
      </c>
      <c r="C1806" s="26" t="s">
        <v>8972</v>
      </c>
      <c r="D1806" s="9">
        <v>2101137</v>
      </c>
      <c r="E1806" s="28">
        <v>2014</v>
      </c>
      <c r="F1806" s="140">
        <v>30</v>
      </c>
      <c r="G1806" s="118">
        <f t="shared" si="140"/>
        <v>1500000</v>
      </c>
      <c r="H1806" s="188">
        <v>0.1</v>
      </c>
      <c r="I1806" s="118">
        <f t="shared" si="139"/>
        <v>1350000</v>
      </c>
    </row>
    <row r="1807" spans="1:9">
      <c r="A1807" s="56" t="s">
        <v>5184</v>
      </c>
      <c r="B1807" s="59" t="s">
        <v>5185</v>
      </c>
      <c r="C1807" s="24" t="s">
        <v>5186</v>
      </c>
      <c r="D1807" s="24" t="s">
        <v>5183</v>
      </c>
      <c r="E1807" s="24" t="s">
        <v>135</v>
      </c>
      <c r="F1807" s="139">
        <v>33</v>
      </c>
      <c r="G1807" s="118">
        <f t="shared" si="140"/>
        <v>1650000</v>
      </c>
      <c r="H1807" s="188">
        <v>0.1</v>
      </c>
      <c r="I1807" s="118">
        <f t="shared" si="139"/>
        <v>1485000</v>
      </c>
    </row>
    <row r="1808" spans="1:9">
      <c r="A1808" s="56" t="s">
        <v>5188</v>
      </c>
      <c r="B1808" s="59" t="s">
        <v>5189</v>
      </c>
      <c r="C1808" s="24" t="s">
        <v>5190</v>
      </c>
      <c r="D1808" s="24" t="s">
        <v>5187</v>
      </c>
      <c r="E1808" s="24" t="s">
        <v>135</v>
      </c>
      <c r="F1808" s="139">
        <v>31</v>
      </c>
      <c r="G1808" s="118">
        <f t="shared" si="140"/>
        <v>1550000</v>
      </c>
      <c r="H1808" s="188">
        <v>0.1</v>
      </c>
      <c r="I1808" s="118">
        <f t="shared" si="139"/>
        <v>1395000</v>
      </c>
    </row>
    <row r="1809" spans="1:9">
      <c r="A1809" s="56" t="s">
        <v>5192</v>
      </c>
      <c r="B1809" s="59" t="s">
        <v>5193</v>
      </c>
      <c r="C1809" s="24" t="s">
        <v>5194</v>
      </c>
      <c r="D1809" s="24" t="s">
        <v>5191</v>
      </c>
      <c r="E1809" s="24" t="s">
        <v>135</v>
      </c>
      <c r="F1809" s="139">
        <v>33</v>
      </c>
      <c r="G1809" s="118">
        <f t="shared" si="140"/>
        <v>1650000</v>
      </c>
      <c r="H1809" s="188">
        <v>0.1</v>
      </c>
      <c r="I1809" s="118">
        <f t="shared" si="139"/>
        <v>1485000</v>
      </c>
    </row>
    <row r="1810" spans="1:9">
      <c r="A1810" s="56" t="s">
        <v>5196</v>
      </c>
      <c r="B1810" s="59" t="s">
        <v>5197</v>
      </c>
      <c r="C1810" s="24" t="s">
        <v>5198</v>
      </c>
      <c r="D1810" s="24" t="s">
        <v>5195</v>
      </c>
      <c r="E1810" s="24" t="s">
        <v>135</v>
      </c>
      <c r="F1810" s="139">
        <v>31</v>
      </c>
      <c r="G1810" s="118">
        <f t="shared" si="140"/>
        <v>1550000</v>
      </c>
      <c r="H1810" s="188">
        <v>0.1</v>
      </c>
      <c r="I1810" s="118">
        <f t="shared" si="139"/>
        <v>1395000</v>
      </c>
    </row>
    <row r="1811" spans="1:9">
      <c r="A1811" s="56" t="s">
        <v>5215</v>
      </c>
      <c r="B1811" s="59" t="s">
        <v>5216</v>
      </c>
      <c r="C1811" s="24" t="s">
        <v>5217</v>
      </c>
      <c r="D1811" s="24" t="s">
        <v>5214</v>
      </c>
      <c r="E1811" s="24" t="s">
        <v>135</v>
      </c>
      <c r="F1811" s="139">
        <v>33</v>
      </c>
      <c r="G1811" s="118">
        <f t="shared" si="140"/>
        <v>1650000</v>
      </c>
      <c r="H1811" s="188">
        <v>0.1</v>
      </c>
      <c r="I1811" s="118">
        <f t="shared" si="139"/>
        <v>1485000</v>
      </c>
    </row>
    <row r="1812" spans="1:9">
      <c r="A1812" s="56" t="s">
        <v>5243</v>
      </c>
      <c r="B1812" s="57" t="s">
        <v>5244</v>
      </c>
      <c r="C1812" s="38" t="s">
        <v>413</v>
      </c>
      <c r="D1812" s="24" t="s">
        <v>9724</v>
      </c>
      <c r="E1812" s="24">
        <v>2012</v>
      </c>
      <c r="F1812" s="139">
        <v>35</v>
      </c>
      <c r="G1812" s="118">
        <f t="shared" si="140"/>
        <v>1750000</v>
      </c>
      <c r="H1812" s="188">
        <v>0.5</v>
      </c>
      <c r="I1812" s="119">
        <f t="shared" ref="I1812:I1818" si="141">G1812*50%</f>
        <v>875000</v>
      </c>
    </row>
    <row r="1813" spans="1:9">
      <c r="A1813" s="99" t="s">
        <v>5150</v>
      </c>
      <c r="B1813" s="109" t="s">
        <v>5151</v>
      </c>
      <c r="C1813" s="38" t="s">
        <v>5152</v>
      </c>
      <c r="D1813" s="84" t="s">
        <v>5149</v>
      </c>
      <c r="E1813" s="101" t="s">
        <v>106</v>
      </c>
      <c r="F1813" s="164">
        <v>65</v>
      </c>
      <c r="G1813" s="118">
        <f>F1813*40000</f>
        <v>2600000</v>
      </c>
      <c r="H1813" s="188">
        <v>0.5</v>
      </c>
      <c r="I1813" s="119">
        <f t="shared" si="141"/>
        <v>1300000</v>
      </c>
    </row>
    <row r="1814" spans="1:9">
      <c r="A1814" s="99" t="s">
        <v>5162</v>
      </c>
      <c r="B1814" s="109" t="s">
        <v>5163</v>
      </c>
      <c r="C1814" s="38" t="s">
        <v>5164</v>
      </c>
      <c r="D1814" s="84" t="s">
        <v>5161</v>
      </c>
      <c r="E1814" s="101" t="s">
        <v>106</v>
      </c>
      <c r="F1814" s="164">
        <v>195</v>
      </c>
      <c r="G1814" s="118">
        <f>F1814*40000</f>
        <v>7800000</v>
      </c>
      <c r="H1814" s="188">
        <v>0.5</v>
      </c>
      <c r="I1814" s="119">
        <f t="shared" si="141"/>
        <v>3900000</v>
      </c>
    </row>
    <row r="1815" spans="1:9">
      <c r="A1815" s="99" t="s">
        <v>5166</v>
      </c>
      <c r="B1815" s="109" t="s">
        <v>5167</v>
      </c>
      <c r="C1815" s="38" t="s">
        <v>347</v>
      </c>
      <c r="D1815" s="84" t="s">
        <v>5165</v>
      </c>
      <c r="E1815" s="101" t="s">
        <v>106</v>
      </c>
      <c r="F1815" s="164">
        <v>47</v>
      </c>
      <c r="G1815" s="118">
        <f>F1815*40000</f>
        <v>1880000</v>
      </c>
      <c r="H1815" s="188">
        <v>0.5</v>
      </c>
      <c r="I1815" s="119">
        <f t="shared" si="141"/>
        <v>940000</v>
      </c>
    </row>
    <row r="1816" spans="1:9">
      <c r="A1816" s="99" t="s">
        <v>5173</v>
      </c>
      <c r="B1816" s="109" t="s">
        <v>5174</v>
      </c>
      <c r="C1816" s="38" t="s">
        <v>5175</v>
      </c>
      <c r="D1816" s="84" t="s">
        <v>5172</v>
      </c>
      <c r="E1816" s="101" t="s">
        <v>106</v>
      </c>
      <c r="F1816" s="164">
        <v>36</v>
      </c>
      <c r="G1816" s="118">
        <f>F1816*40000</f>
        <v>1440000</v>
      </c>
      <c r="H1816" s="188">
        <v>0.5</v>
      </c>
      <c r="I1816" s="119">
        <f t="shared" si="141"/>
        <v>720000</v>
      </c>
    </row>
    <row r="1817" spans="1:9">
      <c r="A1817" s="56" t="s">
        <v>5241</v>
      </c>
      <c r="B1817" s="57" t="s">
        <v>5242</v>
      </c>
      <c r="C1817" s="38" t="s">
        <v>413</v>
      </c>
      <c r="D1817" s="24" t="s">
        <v>9723</v>
      </c>
      <c r="E1817" s="24">
        <v>2011</v>
      </c>
      <c r="F1817" s="139">
        <v>110</v>
      </c>
      <c r="G1817" s="118">
        <f t="shared" ref="G1817:G1822" si="142">F1817*50000</f>
        <v>5500000</v>
      </c>
      <c r="H1817" s="188">
        <v>0.5</v>
      </c>
      <c r="I1817" s="119">
        <f t="shared" si="141"/>
        <v>2750000</v>
      </c>
    </row>
    <row r="1818" spans="1:9">
      <c r="A1818" s="56" t="s">
        <v>5246</v>
      </c>
      <c r="B1818" s="57" t="s">
        <v>9729</v>
      </c>
      <c r="C1818" s="38" t="s">
        <v>413</v>
      </c>
      <c r="D1818" s="24" t="s">
        <v>9728</v>
      </c>
      <c r="E1818" s="24">
        <v>2011</v>
      </c>
      <c r="F1818" s="139">
        <v>45</v>
      </c>
      <c r="G1818" s="118">
        <f t="shared" si="142"/>
        <v>2250000</v>
      </c>
      <c r="H1818" s="188">
        <v>0.5</v>
      </c>
      <c r="I1818" s="119">
        <f t="shared" si="141"/>
        <v>1125000</v>
      </c>
    </row>
    <row r="1819" spans="1:9">
      <c r="A1819" s="47" t="s">
        <v>5035</v>
      </c>
      <c r="B1819" s="49" t="s">
        <v>5036</v>
      </c>
      <c r="C1819" s="38" t="s">
        <v>5037</v>
      </c>
      <c r="D1819" s="48" t="s">
        <v>5034</v>
      </c>
      <c r="E1819" s="48" t="s">
        <v>75</v>
      </c>
      <c r="F1819" s="147">
        <v>50</v>
      </c>
      <c r="G1819" s="118">
        <f t="shared" si="142"/>
        <v>2500000</v>
      </c>
      <c r="H1819" s="189">
        <v>0.7</v>
      </c>
      <c r="I1819" s="119">
        <f>G1819*30%</f>
        <v>750000</v>
      </c>
    </row>
    <row r="1820" spans="1:9">
      <c r="A1820" s="47" t="s">
        <v>5046</v>
      </c>
      <c r="B1820" s="73" t="s">
        <v>5047</v>
      </c>
      <c r="C1820" s="38" t="s">
        <v>5048</v>
      </c>
      <c r="D1820" s="48" t="s">
        <v>5045</v>
      </c>
      <c r="E1820" s="48" t="s">
        <v>75</v>
      </c>
      <c r="F1820" s="147">
        <v>40</v>
      </c>
      <c r="G1820" s="118">
        <f t="shared" si="142"/>
        <v>2000000</v>
      </c>
      <c r="H1820" s="189">
        <v>0.7</v>
      </c>
      <c r="I1820" s="119">
        <f>G1820*30%</f>
        <v>600000</v>
      </c>
    </row>
    <row r="1821" spans="1:9">
      <c r="A1821" s="47" t="s">
        <v>5111</v>
      </c>
      <c r="B1821" s="49" t="s">
        <v>5112</v>
      </c>
      <c r="C1821" s="38" t="s">
        <v>5113</v>
      </c>
      <c r="D1821" s="48" t="s">
        <v>5110</v>
      </c>
      <c r="E1821" s="48" t="s">
        <v>75</v>
      </c>
      <c r="F1821" s="147">
        <v>40</v>
      </c>
      <c r="G1821" s="118">
        <f t="shared" si="142"/>
        <v>2000000</v>
      </c>
      <c r="H1821" s="189">
        <v>0.7</v>
      </c>
      <c r="I1821" s="119">
        <f>G1821*30%</f>
        <v>600000</v>
      </c>
    </row>
    <row r="1822" spans="1:9">
      <c r="A1822" s="47" t="s">
        <v>5123</v>
      </c>
      <c r="B1822" s="49" t="s">
        <v>5124</v>
      </c>
      <c r="C1822" s="38" t="s">
        <v>5125</v>
      </c>
      <c r="D1822" s="48" t="s">
        <v>5122</v>
      </c>
      <c r="E1822" s="48" t="s">
        <v>75</v>
      </c>
      <c r="F1822" s="147">
        <v>45</v>
      </c>
      <c r="G1822" s="118">
        <f t="shared" si="142"/>
        <v>2250000</v>
      </c>
      <c r="H1822" s="189">
        <v>0.7</v>
      </c>
      <c r="I1822" s="119">
        <f>G1822*30%</f>
        <v>675000</v>
      </c>
    </row>
    <row r="1823" spans="1:9">
      <c r="A1823" s="99" t="s">
        <v>5138</v>
      </c>
      <c r="B1823" s="109" t="s">
        <v>5139</v>
      </c>
      <c r="C1823" s="38" t="s">
        <v>5140</v>
      </c>
      <c r="D1823" s="84" t="s">
        <v>5137</v>
      </c>
      <c r="E1823" s="101" t="s">
        <v>75</v>
      </c>
      <c r="F1823" s="168">
        <v>108</v>
      </c>
      <c r="G1823" s="118">
        <f t="shared" ref="G1823:G1828" si="143">F1823*40000</f>
        <v>4320000</v>
      </c>
      <c r="H1823" s="188">
        <v>0.5</v>
      </c>
      <c r="I1823" s="119">
        <f t="shared" ref="I1823:I1830" si="144">G1823*50%</f>
        <v>2160000</v>
      </c>
    </row>
    <row r="1824" spans="1:9">
      <c r="A1824" s="99" t="s">
        <v>5142</v>
      </c>
      <c r="B1824" s="109" t="s">
        <v>5143</v>
      </c>
      <c r="C1824" s="38" t="s">
        <v>5144</v>
      </c>
      <c r="D1824" s="84" t="s">
        <v>5141</v>
      </c>
      <c r="E1824" s="101" t="s">
        <v>75</v>
      </c>
      <c r="F1824" s="168">
        <v>108</v>
      </c>
      <c r="G1824" s="118">
        <f t="shared" si="143"/>
        <v>4320000</v>
      </c>
      <c r="H1824" s="188">
        <v>0.5</v>
      </c>
      <c r="I1824" s="119">
        <f t="shared" si="144"/>
        <v>2160000</v>
      </c>
    </row>
    <row r="1825" spans="1:9">
      <c r="A1825" s="99" t="s">
        <v>5146</v>
      </c>
      <c r="B1825" s="109" t="s">
        <v>5147</v>
      </c>
      <c r="C1825" s="38" t="s">
        <v>5148</v>
      </c>
      <c r="D1825" s="84" t="s">
        <v>5145</v>
      </c>
      <c r="E1825" s="101" t="s">
        <v>75</v>
      </c>
      <c r="F1825" s="167">
        <v>86</v>
      </c>
      <c r="G1825" s="118">
        <f t="shared" si="143"/>
        <v>3440000</v>
      </c>
      <c r="H1825" s="188">
        <v>0.5</v>
      </c>
      <c r="I1825" s="119">
        <f t="shared" si="144"/>
        <v>1720000</v>
      </c>
    </row>
    <row r="1826" spans="1:9">
      <c r="A1826" s="83" t="s">
        <v>5154</v>
      </c>
      <c r="B1826" s="78" t="s">
        <v>5155</v>
      </c>
      <c r="C1826" s="38" t="s">
        <v>5156</v>
      </c>
      <c r="D1826" s="84" t="s">
        <v>5153</v>
      </c>
      <c r="E1826" s="84" t="s">
        <v>75</v>
      </c>
      <c r="F1826" s="164">
        <v>36</v>
      </c>
      <c r="G1826" s="118">
        <f t="shared" si="143"/>
        <v>1440000</v>
      </c>
      <c r="H1826" s="188">
        <v>0.5</v>
      </c>
      <c r="I1826" s="119">
        <f t="shared" si="144"/>
        <v>720000</v>
      </c>
    </row>
    <row r="1827" spans="1:9">
      <c r="A1827" s="99" t="s">
        <v>5158</v>
      </c>
      <c r="B1827" s="109" t="s">
        <v>5159</v>
      </c>
      <c r="C1827" s="38" t="s">
        <v>5160</v>
      </c>
      <c r="D1827" s="84" t="s">
        <v>5157</v>
      </c>
      <c r="E1827" s="101" t="s">
        <v>75</v>
      </c>
      <c r="F1827" s="163">
        <v>72</v>
      </c>
      <c r="G1827" s="118">
        <f t="shared" si="143"/>
        <v>2880000</v>
      </c>
      <c r="H1827" s="188">
        <v>0.5</v>
      </c>
      <c r="I1827" s="119">
        <f t="shared" si="144"/>
        <v>1440000</v>
      </c>
    </row>
    <row r="1828" spans="1:9">
      <c r="A1828" s="99" t="s">
        <v>5169</v>
      </c>
      <c r="B1828" s="109" t="s">
        <v>5170</v>
      </c>
      <c r="C1828" s="38" t="s">
        <v>5171</v>
      </c>
      <c r="D1828" s="84" t="s">
        <v>5168</v>
      </c>
      <c r="E1828" s="101" t="s">
        <v>75</v>
      </c>
      <c r="F1828" s="163">
        <v>51</v>
      </c>
      <c r="G1828" s="118">
        <f t="shared" si="143"/>
        <v>2040000</v>
      </c>
      <c r="H1828" s="188">
        <v>0.5</v>
      </c>
      <c r="I1828" s="119">
        <f t="shared" si="144"/>
        <v>1020000</v>
      </c>
    </row>
    <row r="1829" spans="1:9">
      <c r="A1829" s="56" t="s">
        <v>5245</v>
      </c>
      <c r="B1829" s="57" t="s">
        <v>9726</v>
      </c>
      <c r="C1829" s="38" t="s">
        <v>413</v>
      </c>
      <c r="D1829" s="24" t="s">
        <v>9725</v>
      </c>
      <c r="E1829" s="24">
        <v>2010</v>
      </c>
      <c r="F1829" s="139">
        <v>40</v>
      </c>
      <c r="G1829" s="118">
        <f t="shared" ref="G1829:G1860" si="145">F1829*50000</f>
        <v>2000000</v>
      </c>
      <c r="H1829" s="188">
        <v>0.5</v>
      </c>
      <c r="I1829" s="119">
        <f t="shared" si="144"/>
        <v>1000000</v>
      </c>
    </row>
    <row r="1830" spans="1:9">
      <c r="A1830" s="56" t="s">
        <v>5247</v>
      </c>
      <c r="B1830" s="57" t="s">
        <v>9727</v>
      </c>
      <c r="C1830" s="38" t="s">
        <v>413</v>
      </c>
      <c r="D1830" s="24" t="s">
        <v>9730</v>
      </c>
      <c r="E1830" s="24">
        <v>2010</v>
      </c>
      <c r="F1830" s="139">
        <v>40</v>
      </c>
      <c r="G1830" s="118">
        <f t="shared" si="145"/>
        <v>2000000</v>
      </c>
      <c r="H1830" s="188">
        <v>0.5</v>
      </c>
      <c r="I1830" s="119">
        <f t="shared" si="144"/>
        <v>1000000</v>
      </c>
    </row>
    <row r="1831" spans="1:9">
      <c r="A1831" s="47" t="s">
        <v>4659</v>
      </c>
      <c r="B1831" s="49" t="s">
        <v>4660</v>
      </c>
      <c r="C1831" s="38" t="s">
        <v>4661</v>
      </c>
      <c r="D1831" s="48" t="s">
        <v>4658</v>
      </c>
      <c r="E1831" s="48" t="s">
        <v>80</v>
      </c>
      <c r="F1831" s="147">
        <v>66</v>
      </c>
      <c r="G1831" s="118">
        <f t="shared" si="145"/>
        <v>3300000</v>
      </c>
      <c r="H1831" s="189">
        <v>0.7</v>
      </c>
      <c r="I1831" s="119">
        <f t="shared" ref="I1831:I1862" si="146">G1831*30%</f>
        <v>990000</v>
      </c>
    </row>
    <row r="1832" spans="1:9">
      <c r="A1832" s="47" t="s">
        <v>4843</v>
      </c>
      <c r="B1832" s="49" t="s">
        <v>4844</v>
      </c>
      <c r="C1832" s="38" t="s">
        <v>4845</v>
      </c>
      <c r="D1832" s="48" t="s">
        <v>4842</v>
      </c>
      <c r="E1832" s="48" t="s">
        <v>80</v>
      </c>
      <c r="F1832" s="158">
        <v>33</v>
      </c>
      <c r="G1832" s="118">
        <f t="shared" si="145"/>
        <v>1650000</v>
      </c>
      <c r="H1832" s="189">
        <v>0.7</v>
      </c>
      <c r="I1832" s="119">
        <f t="shared" si="146"/>
        <v>495000</v>
      </c>
    </row>
    <row r="1833" spans="1:9">
      <c r="A1833" s="47" t="s">
        <v>4856</v>
      </c>
      <c r="B1833" s="49" t="s">
        <v>4857</v>
      </c>
      <c r="C1833" s="38" t="s">
        <v>4858</v>
      </c>
      <c r="D1833" s="48" t="s">
        <v>4855</v>
      </c>
      <c r="E1833" s="48" t="s">
        <v>80</v>
      </c>
      <c r="F1833" s="147">
        <v>77</v>
      </c>
      <c r="G1833" s="118">
        <f t="shared" si="145"/>
        <v>3850000</v>
      </c>
      <c r="H1833" s="189">
        <v>0.7</v>
      </c>
      <c r="I1833" s="119">
        <f t="shared" si="146"/>
        <v>1155000</v>
      </c>
    </row>
    <row r="1834" spans="1:9">
      <c r="A1834" s="47" t="s">
        <v>4872</v>
      </c>
      <c r="B1834" s="49" t="s">
        <v>4873</v>
      </c>
      <c r="C1834" s="38" t="s">
        <v>4874</v>
      </c>
      <c r="D1834" s="48" t="s">
        <v>4871</v>
      </c>
      <c r="E1834" s="48" t="s">
        <v>80</v>
      </c>
      <c r="F1834" s="147">
        <v>50</v>
      </c>
      <c r="G1834" s="118">
        <f t="shared" si="145"/>
        <v>2500000</v>
      </c>
      <c r="H1834" s="189">
        <v>0.7</v>
      </c>
      <c r="I1834" s="119">
        <f t="shared" si="146"/>
        <v>750000</v>
      </c>
    </row>
    <row r="1835" spans="1:9">
      <c r="A1835" s="47" t="s">
        <v>4983</v>
      </c>
      <c r="B1835" s="49" t="s">
        <v>4984</v>
      </c>
      <c r="C1835" s="38" t="s">
        <v>4985</v>
      </c>
      <c r="D1835" s="48" t="s">
        <v>4982</v>
      </c>
      <c r="E1835" s="48" t="s">
        <v>80</v>
      </c>
      <c r="F1835" s="158">
        <v>33</v>
      </c>
      <c r="G1835" s="118">
        <f t="shared" si="145"/>
        <v>1650000</v>
      </c>
      <c r="H1835" s="189">
        <v>0.7</v>
      </c>
      <c r="I1835" s="119">
        <f t="shared" si="146"/>
        <v>495000</v>
      </c>
    </row>
    <row r="1836" spans="1:9">
      <c r="A1836" s="47" t="s">
        <v>4987</v>
      </c>
      <c r="B1836" s="49" t="s">
        <v>4988</v>
      </c>
      <c r="C1836" s="38" t="s">
        <v>4989</v>
      </c>
      <c r="D1836" s="48" t="s">
        <v>4986</v>
      </c>
      <c r="E1836" s="48" t="s">
        <v>80</v>
      </c>
      <c r="F1836" s="147">
        <v>40</v>
      </c>
      <c r="G1836" s="118">
        <f t="shared" si="145"/>
        <v>2000000</v>
      </c>
      <c r="H1836" s="189">
        <v>0.7</v>
      </c>
      <c r="I1836" s="119">
        <f t="shared" si="146"/>
        <v>600000</v>
      </c>
    </row>
    <row r="1837" spans="1:9">
      <c r="A1837" s="47" t="s">
        <v>4991</v>
      </c>
      <c r="B1837" s="49" t="s">
        <v>4992</v>
      </c>
      <c r="C1837" s="38" t="s">
        <v>4993</v>
      </c>
      <c r="D1837" s="48" t="s">
        <v>4990</v>
      </c>
      <c r="E1837" s="48" t="s">
        <v>80</v>
      </c>
      <c r="F1837" s="147">
        <v>50</v>
      </c>
      <c r="G1837" s="118">
        <f t="shared" si="145"/>
        <v>2500000</v>
      </c>
      <c r="H1837" s="189">
        <v>0.7</v>
      </c>
      <c r="I1837" s="119">
        <f t="shared" si="146"/>
        <v>750000</v>
      </c>
    </row>
    <row r="1838" spans="1:9">
      <c r="A1838" s="47" t="s">
        <v>4999</v>
      </c>
      <c r="B1838" s="49" t="s">
        <v>5000</v>
      </c>
      <c r="C1838" s="38" t="s">
        <v>5001</v>
      </c>
      <c r="D1838" s="48" t="s">
        <v>4998</v>
      </c>
      <c r="E1838" s="48" t="s">
        <v>80</v>
      </c>
      <c r="F1838" s="147">
        <v>80</v>
      </c>
      <c r="G1838" s="118">
        <f t="shared" si="145"/>
        <v>4000000</v>
      </c>
      <c r="H1838" s="189">
        <v>0.7</v>
      </c>
      <c r="I1838" s="119">
        <f t="shared" si="146"/>
        <v>1200000</v>
      </c>
    </row>
    <row r="1839" spans="1:9">
      <c r="A1839" s="47" t="s">
        <v>5007</v>
      </c>
      <c r="B1839" s="49" t="s">
        <v>5008</v>
      </c>
      <c r="C1839" s="38" t="s">
        <v>5009</v>
      </c>
      <c r="D1839" s="48" t="s">
        <v>5006</v>
      </c>
      <c r="E1839" s="48" t="s">
        <v>80</v>
      </c>
      <c r="F1839" s="147">
        <v>45</v>
      </c>
      <c r="G1839" s="118">
        <f t="shared" si="145"/>
        <v>2250000</v>
      </c>
      <c r="H1839" s="189">
        <v>0.7</v>
      </c>
      <c r="I1839" s="119">
        <f t="shared" si="146"/>
        <v>675000</v>
      </c>
    </row>
    <row r="1840" spans="1:9">
      <c r="A1840" s="47" t="s">
        <v>5019</v>
      </c>
      <c r="B1840" s="49" t="s">
        <v>5020</v>
      </c>
      <c r="C1840" s="38" t="s">
        <v>5021</v>
      </c>
      <c r="D1840" s="48" t="s">
        <v>5018</v>
      </c>
      <c r="E1840" s="48" t="s">
        <v>80</v>
      </c>
      <c r="F1840" s="147">
        <v>60</v>
      </c>
      <c r="G1840" s="118">
        <f t="shared" si="145"/>
        <v>3000000</v>
      </c>
      <c r="H1840" s="189">
        <v>0.7</v>
      </c>
      <c r="I1840" s="119">
        <f t="shared" si="146"/>
        <v>900000</v>
      </c>
    </row>
    <row r="1841" spans="1:9">
      <c r="A1841" s="47" t="s">
        <v>5023</v>
      </c>
      <c r="B1841" s="49" t="s">
        <v>5024</v>
      </c>
      <c r="C1841" s="38" t="s">
        <v>5025</v>
      </c>
      <c r="D1841" s="48" t="s">
        <v>5022</v>
      </c>
      <c r="E1841" s="48" t="s">
        <v>80</v>
      </c>
      <c r="F1841" s="147">
        <v>75</v>
      </c>
      <c r="G1841" s="118">
        <f t="shared" si="145"/>
        <v>3750000</v>
      </c>
      <c r="H1841" s="189">
        <v>0.7</v>
      </c>
      <c r="I1841" s="119">
        <f t="shared" si="146"/>
        <v>1125000</v>
      </c>
    </row>
    <row r="1842" spans="1:9">
      <c r="A1842" s="47" t="s">
        <v>5027</v>
      </c>
      <c r="B1842" s="49" t="s">
        <v>5028</v>
      </c>
      <c r="C1842" s="38" t="s">
        <v>5029</v>
      </c>
      <c r="D1842" s="48" t="s">
        <v>5026</v>
      </c>
      <c r="E1842" s="48" t="s">
        <v>80</v>
      </c>
      <c r="F1842" s="147">
        <v>66</v>
      </c>
      <c r="G1842" s="118">
        <f t="shared" si="145"/>
        <v>3300000</v>
      </c>
      <c r="H1842" s="189">
        <v>0.7</v>
      </c>
      <c r="I1842" s="119">
        <f t="shared" si="146"/>
        <v>990000</v>
      </c>
    </row>
    <row r="1843" spans="1:9">
      <c r="A1843" s="47" t="s">
        <v>5031</v>
      </c>
      <c r="B1843" s="73" t="s">
        <v>5032</v>
      </c>
      <c r="C1843" s="38" t="s">
        <v>5033</v>
      </c>
      <c r="D1843" s="48" t="s">
        <v>5030</v>
      </c>
      <c r="E1843" s="48" t="s">
        <v>80</v>
      </c>
      <c r="F1843" s="147">
        <v>50</v>
      </c>
      <c r="G1843" s="118">
        <f t="shared" si="145"/>
        <v>2500000</v>
      </c>
      <c r="H1843" s="189">
        <v>0.7</v>
      </c>
      <c r="I1843" s="119">
        <f t="shared" si="146"/>
        <v>750000</v>
      </c>
    </row>
    <row r="1844" spans="1:9">
      <c r="A1844" s="47" t="s">
        <v>5042</v>
      </c>
      <c r="B1844" s="49" t="s">
        <v>5043</v>
      </c>
      <c r="C1844" s="38" t="s">
        <v>5044</v>
      </c>
      <c r="D1844" s="48" t="s">
        <v>5041</v>
      </c>
      <c r="E1844" s="48" t="s">
        <v>80</v>
      </c>
      <c r="F1844" s="147">
        <v>35</v>
      </c>
      <c r="G1844" s="118">
        <f t="shared" si="145"/>
        <v>1750000</v>
      </c>
      <c r="H1844" s="189">
        <v>0.7</v>
      </c>
      <c r="I1844" s="119">
        <f t="shared" si="146"/>
        <v>525000</v>
      </c>
    </row>
    <row r="1845" spans="1:9">
      <c r="A1845" s="47" t="s">
        <v>5050</v>
      </c>
      <c r="B1845" s="49" t="s">
        <v>5051</v>
      </c>
      <c r="C1845" s="38" t="s">
        <v>5052</v>
      </c>
      <c r="D1845" s="48" t="s">
        <v>5049</v>
      </c>
      <c r="E1845" s="48" t="s">
        <v>80</v>
      </c>
      <c r="F1845" s="147">
        <v>72</v>
      </c>
      <c r="G1845" s="118">
        <f t="shared" si="145"/>
        <v>3600000</v>
      </c>
      <c r="H1845" s="189">
        <v>0.7</v>
      </c>
      <c r="I1845" s="119">
        <f t="shared" si="146"/>
        <v>1080000</v>
      </c>
    </row>
    <row r="1846" spans="1:9">
      <c r="A1846" s="47" t="s">
        <v>5054</v>
      </c>
      <c r="B1846" s="49" t="s">
        <v>5055</v>
      </c>
      <c r="C1846" s="38" t="s">
        <v>5056</v>
      </c>
      <c r="D1846" s="48" t="s">
        <v>5053</v>
      </c>
      <c r="E1846" s="48" t="s">
        <v>80</v>
      </c>
      <c r="F1846" s="147">
        <v>66</v>
      </c>
      <c r="G1846" s="118">
        <f t="shared" si="145"/>
        <v>3300000</v>
      </c>
      <c r="H1846" s="189">
        <v>0.7</v>
      </c>
      <c r="I1846" s="119">
        <f t="shared" si="146"/>
        <v>990000</v>
      </c>
    </row>
    <row r="1847" spans="1:9">
      <c r="A1847" s="47" t="s">
        <v>5058</v>
      </c>
      <c r="B1847" s="49" t="s">
        <v>5059</v>
      </c>
      <c r="C1847" s="38" t="s">
        <v>1037</v>
      </c>
      <c r="D1847" s="48" t="s">
        <v>5057</v>
      </c>
      <c r="E1847" s="48" t="s">
        <v>80</v>
      </c>
      <c r="F1847" s="147">
        <v>50</v>
      </c>
      <c r="G1847" s="118">
        <f t="shared" si="145"/>
        <v>2500000</v>
      </c>
      <c r="H1847" s="189">
        <v>0.7</v>
      </c>
      <c r="I1847" s="119">
        <f t="shared" si="146"/>
        <v>750000</v>
      </c>
    </row>
    <row r="1848" spans="1:9">
      <c r="A1848" s="47" t="s">
        <v>5061</v>
      </c>
      <c r="B1848" s="49" t="s">
        <v>5062</v>
      </c>
      <c r="C1848" s="38" t="s">
        <v>5063</v>
      </c>
      <c r="D1848" s="48" t="s">
        <v>5060</v>
      </c>
      <c r="E1848" s="48" t="s">
        <v>80</v>
      </c>
      <c r="F1848" s="147">
        <v>45</v>
      </c>
      <c r="G1848" s="118">
        <f t="shared" si="145"/>
        <v>2250000</v>
      </c>
      <c r="H1848" s="189">
        <v>0.7</v>
      </c>
      <c r="I1848" s="119">
        <f t="shared" si="146"/>
        <v>675000</v>
      </c>
    </row>
    <row r="1849" spans="1:9">
      <c r="A1849" s="47" t="s">
        <v>5065</v>
      </c>
      <c r="B1849" s="49" t="s">
        <v>5066</v>
      </c>
      <c r="C1849" s="38" t="s">
        <v>5067</v>
      </c>
      <c r="D1849" s="48" t="s">
        <v>5064</v>
      </c>
      <c r="E1849" s="48" t="s">
        <v>80</v>
      </c>
      <c r="F1849" s="147">
        <v>40</v>
      </c>
      <c r="G1849" s="118">
        <f t="shared" si="145"/>
        <v>2000000</v>
      </c>
      <c r="H1849" s="189">
        <v>0.7</v>
      </c>
      <c r="I1849" s="119">
        <f t="shared" si="146"/>
        <v>600000</v>
      </c>
    </row>
    <row r="1850" spans="1:9">
      <c r="A1850" s="47" t="s">
        <v>5075</v>
      </c>
      <c r="B1850" s="49" t="s">
        <v>5076</v>
      </c>
      <c r="C1850" s="38" t="s">
        <v>5077</v>
      </c>
      <c r="D1850" s="48" t="s">
        <v>5074</v>
      </c>
      <c r="E1850" s="48" t="s">
        <v>80</v>
      </c>
      <c r="F1850" s="147">
        <v>105</v>
      </c>
      <c r="G1850" s="118">
        <f t="shared" si="145"/>
        <v>5250000</v>
      </c>
      <c r="H1850" s="189">
        <v>0.7</v>
      </c>
      <c r="I1850" s="119">
        <f t="shared" si="146"/>
        <v>1575000</v>
      </c>
    </row>
    <row r="1851" spans="1:9">
      <c r="A1851" s="47" t="s">
        <v>5103</v>
      </c>
      <c r="B1851" s="49" t="s">
        <v>5104</v>
      </c>
      <c r="C1851" s="38" t="s">
        <v>5105</v>
      </c>
      <c r="D1851" s="68" t="s">
        <v>5102</v>
      </c>
      <c r="E1851" s="48" t="s">
        <v>80</v>
      </c>
      <c r="F1851" s="147">
        <v>40</v>
      </c>
      <c r="G1851" s="118">
        <f t="shared" si="145"/>
        <v>2000000</v>
      </c>
      <c r="H1851" s="189">
        <v>0.7</v>
      </c>
      <c r="I1851" s="119">
        <f t="shared" si="146"/>
        <v>600000</v>
      </c>
    </row>
    <row r="1852" spans="1:9">
      <c r="A1852" s="47" t="s">
        <v>5127</v>
      </c>
      <c r="B1852" s="49" t="s">
        <v>5128</v>
      </c>
      <c r="C1852" s="38" t="s">
        <v>5085</v>
      </c>
      <c r="D1852" s="48" t="s">
        <v>5126</v>
      </c>
      <c r="E1852" s="48" t="s">
        <v>80</v>
      </c>
      <c r="F1852" s="147">
        <v>20</v>
      </c>
      <c r="G1852" s="118">
        <f t="shared" si="145"/>
        <v>1000000</v>
      </c>
      <c r="H1852" s="189">
        <v>0.7</v>
      </c>
      <c r="I1852" s="119">
        <f t="shared" si="146"/>
        <v>300000</v>
      </c>
    </row>
    <row r="1853" spans="1:9">
      <c r="A1853" s="47" t="s">
        <v>4628</v>
      </c>
      <c r="B1853" s="49" t="s">
        <v>4629</v>
      </c>
      <c r="C1853" s="38" t="s">
        <v>4630</v>
      </c>
      <c r="D1853" s="48" t="s">
        <v>4627</v>
      </c>
      <c r="E1853" s="82" t="s">
        <v>12</v>
      </c>
      <c r="F1853" s="153">
        <v>19</v>
      </c>
      <c r="G1853" s="118">
        <f t="shared" si="145"/>
        <v>950000</v>
      </c>
      <c r="H1853" s="189">
        <v>0.7</v>
      </c>
      <c r="I1853" s="119">
        <f t="shared" si="146"/>
        <v>285000</v>
      </c>
    </row>
    <row r="1854" spans="1:9">
      <c r="A1854" s="47" t="s">
        <v>4679</v>
      </c>
      <c r="B1854" s="49" t="s">
        <v>4680</v>
      </c>
      <c r="C1854" s="38" t="s">
        <v>4681</v>
      </c>
      <c r="D1854" s="48" t="s">
        <v>4678</v>
      </c>
      <c r="E1854" s="48" t="s">
        <v>12</v>
      </c>
      <c r="F1854" s="147">
        <v>65</v>
      </c>
      <c r="G1854" s="118">
        <f t="shared" si="145"/>
        <v>3250000</v>
      </c>
      <c r="H1854" s="189">
        <v>0.7</v>
      </c>
      <c r="I1854" s="119">
        <f t="shared" si="146"/>
        <v>975000</v>
      </c>
    </row>
    <row r="1855" spans="1:9">
      <c r="A1855" s="47" t="s">
        <v>4687</v>
      </c>
      <c r="B1855" s="49" t="s">
        <v>4688</v>
      </c>
      <c r="C1855" s="38" t="s">
        <v>4689</v>
      </c>
      <c r="D1855" s="48" t="s">
        <v>4686</v>
      </c>
      <c r="E1855" s="48" t="s">
        <v>12</v>
      </c>
      <c r="F1855" s="157">
        <v>83</v>
      </c>
      <c r="G1855" s="118">
        <f t="shared" si="145"/>
        <v>4150000</v>
      </c>
      <c r="H1855" s="189">
        <v>0.7</v>
      </c>
      <c r="I1855" s="119">
        <f t="shared" si="146"/>
        <v>1245000</v>
      </c>
    </row>
    <row r="1856" spans="1:9">
      <c r="A1856" s="47" t="s">
        <v>4710</v>
      </c>
      <c r="B1856" s="49" t="s">
        <v>4711</v>
      </c>
      <c r="C1856" s="38" t="s">
        <v>4712</v>
      </c>
      <c r="D1856" s="48" t="s">
        <v>4709</v>
      </c>
      <c r="E1856" s="48" t="s">
        <v>12</v>
      </c>
      <c r="F1856" s="152">
        <v>100</v>
      </c>
      <c r="G1856" s="118">
        <f t="shared" si="145"/>
        <v>5000000</v>
      </c>
      <c r="H1856" s="189">
        <v>0.7</v>
      </c>
      <c r="I1856" s="119">
        <f t="shared" si="146"/>
        <v>1500000</v>
      </c>
    </row>
    <row r="1857" spans="1:9">
      <c r="A1857" s="47" t="s">
        <v>4738</v>
      </c>
      <c r="B1857" s="49" t="s">
        <v>4739</v>
      </c>
      <c r="C1857" s="38" t="s">
        <v>4740</v>
      </c>
      <c r="D1857" s="48" t="s">
        <v>4737</v>
      </c>
      <c r="E1857" s="48" t="s">
        <v>12</v>
      </c>
      <c r="F1857" s="147">
        <v>35</v>
      </c>
      <c r="G1857" s="118">
        <f t="shared" si="145"/>
        <v>1750000</v>
      </c>
      <c r="H1857" s="189">
        <v>0.7</v>
      </c>
      <c r="I1857" s="119">
        <f t="shared" si="146"/>
        <v>525000</v>
      </c>
    </row>
    <row r="1858" spans="1:9">
      <c r="A1858" s="47" t="s">
        <v>4742</v>
      </c>
      <c r="B1858" s="49" t="s">
        <v>4743</v>
      </c>
      <c r="C1858" s="38" t="s">
        <v>2915</v>
      </c>
      <c r="D1858" s="48" t="s">
        <v>4741</v>
      </c>
      <c r="E1858" s="48" t="s">
        <v>12</v>
      </c>
      <c r="F1858" s="145">
        <v>94</v>
      </c>
      <c r="G1858" s="118">
        <f t="shared" si="145"/>
        <v>4700000</v>
      </c>
      <c r="H1858" s="189">
        <v>0.7</v>
      </c>
      <c r="I1858" s="119">
        <f t="shared" si="146"/>
        <v>1410000</v>
      </c>
    </row>
    <row r="1859" spans="1:9">
      <c r="A1859" s="47" t="s">
        <v>4745</v>
      </c>
      <c r="B1859" s="49" t="s">
        <v>4746</v>
      </c>
      <c r="C1859" s="38" t="s">
        <v>2915</v>
      </c>
      <c r="D1859" s="48" t="s">
        <v>4744</v>
      </c>
      <c r="E1859" s="48" t="s">
        <v>12</v>
      </c>
      <c r="F1859" s="147">
        <v>88</v>
      </c>
      <c r="G1859" s="118">
        <f t="shared" si="145"/>
        <v>4400000</v>
      </c>
      <c r="H1859" s="189">
        <v>0.7</v>
      </c>
      <c r="I1859" s="119">
        <f t="shared" si="146"/>
        <v>1320000</v>
      </c>
    </row>
    <row r="1860" spans="1:9">
      <c r="A1860" s="47" t="s">
        <v>4800</v>
      </c>
      <c r="B1860" s="49" t="s">
        <v>4801</v>
      </c>
      <c r="C1860" s="38" t="s">
        <v>4802</v>
      </c>
      <c r="D1860" s="48" t="s">
        <v>4799</v>
      </c>
      <c r="E1860" s="48" t="s">
        <v>12</v>
      </c>
      <c r="F1860" s="157">
        <v>56</v>
      </c>
      <c r="G1860" s="118">
        <f t="shared" si="145"/>
        <v>2800000</v>
      </c>
      <c r="H1860" s="189">
        <v>0.7</v>
      </c>
      <c r="I1860" s="119">
        <f t="shared" si="146"/>
        <v>840000</v>
      </c>
    </row>
    <row r="1861" spans="1:9">
      <c r="A1861" s="47" t="s">
        <v>4804</v>
      </c>
      <c r="B1861" s="49" t="s">
        <v>4805</v>
      </c>
      <c r="C1861" s="38" t="s">
        <v>4806</v>
      </c>
      <c r="D1861" s="48" t="s">
        <v>4803</v>
      </c>
      <c r="E1861" s="48" t="s">
        <v>12</v>
      </c>
      <c r="F1861" s="160">
        <v>47</v>
      </c>
      <c r="G1861" s="118">
        <f t="shared" ref="G1861:G1892" si="147">F1861*50000</f>
        <v>2350000</v>
      </c>
      <c r="H1861" s="189">
        <v>0.7</v>
      </c>
      <c r="I1861" s="119">
        <f t="shared" si="146"/>
        <v>705000</v>
      </c>
    </row>
    <row r="1862" spans="1:9">
      <c r="A1862" s="47" t="s">
        <v>4808</v>
      </c>
      <c r="B1862" s="49" t="s">
        <v>4809</v>
      </c>
      <c r="C1862" s="38" t="s">
        <v>4810</v>
      </c>
      <c r="D1862" s="48" t="s">
        <v>4807</v>
      </c>
      <c r="E1862" s="48" t="s">
        <v>12</v>
      </c>
      <c r="F1862" s="147">
        <v>45</v>
      </c>
      <c r="G1862" s="118">
        <f t="shared" si="147"/>
        <v>2250000</v>
      </c>
      <c r="H1862" s="189">
        <v>0.7</v>
      </c>
      <c r="I1862" s="119">
        <f t="shared" si="146"/>
        <v>675000</v>
      </c>
    </row>
    <row r="1863" spans="1:9">
      <c r="A1863" s="47" t="s">
        <v>4812</v>
      </c>
      <c r="B1863" s="49" t="s">
        <v>4813</v>
      </c>
      <c r="C1863" s="38" t="s">
        <v>4814</v>
      </c>
      <c r="D1863" s="48" t="s">
        <v>4811</v>
      </c>
      <c r="E1863" s="48" t="s">
        <v>12</v>
      </c>
      <c r="F1863" s="147">
        <v>42</v>
      </c>
      <c r="G1863" s="118">
        <f t="shared" si="147"/>
        <v>2100000</v>
      </c>
      <c r="H1863" s="189">
        <v>0.7</v>
      </c>
      <c r="I1863" s="119">
        <f t="shared" ref="I1863:I1894" si="148">G1863*30%</f>
        <v>630000</v>
      </c>
    </row>
    <row r="1864" spans="1:9">
      <c r="A1864" s="47" t="s">
        <v>4816</v>
      </c>
      <c r="B1864" s="49" t="s">
        <v>4817</v>
      </c>
      <c r="C1864" s="38" t="s">
        <v>4818</v>
      </c>
      <c r="D1864" s="48" t="s">
        <v>4815</v>
      </c>
      <c r="E1864" s="48" t="s">
        <v>12</v>
      </c>
      <c r="F1864" s="147">
        <v>45</v>
      </c>
      <c r="G1864" s="118">
        <f t="shared" si="147"/>
        <v>2250000</v>
      </c>
      <c r="H1864" s="189">
        <v>0.7</v>
      </c>
      <c r="I1864" s="119">
        <f t="shared" si="148"/>
        <v>675000</v>
      </c>
    </row>
    <row r="1865" spans="1:9">
      <c r="A1865" s="47" t="s">
        <v>4876</v>
      </c>
      <c r="B1865" s="49" t="s">
        <v>4877</v>
      </c>
      <c r="C1865" s="38" t="s">
        <v>4878</v>
      </c>
      <c r="D1865" s="48" t="s">
        <v>4875</v>
      </c>
      <c r="E1865" s="48" t="s">
        <v>12</v>
      </c>
      <c r="F1865" s="159">
        <v>46</v>
      </c>
      <c r="G1865" s="118">
        <f t="shared" si="147"/>
        <v>2300000</v>
      </c>
      <c r="H1865" s="189">
        <v>0.7</v>
      </c>
      <c r="I1865" s="119">
        <f t="shared" si="148"/>
        <v>690000</v>
      </c>
    </row>
    <row r="1866" spans="1:9">
      <c r="A1866" s="47" t="s">
        <v>4900</v>
      </c>
      <c r="B1866" s="73" t="s">
        <v>4901</v>
      </c>
      <c r="C1866" s="38" t="s">
        <v>4902</v>
      </c>
      <c r="D1866" s="48" t="s">
        <v>4899</v>
      </c>
      <c r="E1866" s="48" t="s">
        <v>12</v>
      </c>
      <c r="F1866" s="147">
        <v>29</v>
      </c>
      <c r="G1866" s="118">
        <f t="shared" si="147"/>
        <v>1450000</v>
      </c>
      <c r="H1866" s="189">
        <v>0.7</v>
      </c>
      <c r="I1866" s="119">
        <f t="shared" si="148"/>
        <v>435000</v>
      </c>
    </row>
    <row r="1867" spans="1:9">
      <c r="A1867" s="47" t="s">
        <v>4904</v>
      </c>
      <c r="B1867" s="49" t="s">
        <v>4905</v>
      </c>
      <c r="C1867" s="38" t="s">
        <v>4906</v>
      </c>
      <c r="D1867" s="48" t="s">
        <v>4903</v>
      </c>
      <c r="E1867" s="48" t="s">
        <v>12</v>
      </c>
      <c r="F1867" s="158">
        <v>41</v>
      </c>
      <c r="G1867" s="118">
        <f t="shared" si="147"/>
        <v>2050000</v>
      </c>
      <c r="H1867" s="189">
        <v>0.7</v>
      </c>
      <c r="I1867" s="119">
        <f t="shared" si="148"/>
        <v>615000</v>
      </c>
    </row>
    <row r="1868" spans="1:9">
      <c r="A1868" s="47" t="s">
        <v>4915</v>
      </c>
      <c r="B1868" s="49" t="s">
        <v>4916</v>
      </c>
      <c r="C1868" s="38" t="s">
        <v>4917</v>
      </c>
      <c r="D1868" s="48" t="s">
        <v>4914</v>
      </c>
      <c r="E1868" s="48" t="s">
        <v>12</v>
      </c>
      <c r="F1868" s="147">
        <v>53</v>
      </c>
      <c r="G1868" s="118">
        <f t="shared" si="147"/>
        <v>2650000</v>
      </c>
      <c r="H1868" s="189">
        <v>0.7</v>
      </c>
      <c r="I1868" s="119">
        <f t="shared" si="148"/>
        <v>795000</v>
      </c>
    </row>
    <row r="1869" spans="1:9">
      <c r="A1869" s="47" t="s">
        <v>4922</v>
      </c>
      <c r="B1869" s="49" t="s">
        <v>4923</v>
      </c>
      <c r="C1869" s="38" t="s">
        <v>4924</v>
      </c>
      <c r="D1869" s="48" t="s">
        <v>4921</v>
      </c>
      <c r="E1869" s="48" t="s">
        <v>12</v>
      </c>
      <c r="F1869" s="147">
        <v>55</v>
      </c>
      <c r="G1869" s="118">
        <f t="shared" si="147"/>
        <v>2750000</v>
      </c>
      <c r="H1869" s="189">
        <v>0.7</v>
      </c>
      <c r="I1869" s="119">
        <f t="shared" si="148"/>
        <v>825000</v>
      </c>
    </row>
    <row r="1870" spans="1:9">
      <c r="A1870" s="47" t="s">
        <v>4926</v>
      </c>
      <c r="B1870" s="49" t="s">
        <v>4927</v>
      </c>
      <c r="C1870" s="38" t="s">
        <v>3763</v>
      </c>
      <c r="D1870" s="48" t="s">
        <v>4925</v>
      </c>
      <c r="E1870" s="48" t="s">
        <v>12</v>
      </c>
      <c r="F1870" s="147">
        <v>44</v>
      </c>
      <c r="G1870" s="118">
        <f t="shared" si="147"/>
        <v>2200000</v>
      </c>
      <c r="H1870" s="189">
        <v>0.7</v>
      </c>
      <c r="I1870" s="119">
        <f t="shared" si="148"/>
        <v>660000</v>
      </c>
    </row>
    <row r="1871" spans="1:9">
      <c r="A1871" s="47" t="s">
        <v>4953</v>
      </c>
      <c r="B1871" s="49" t="s">
        <v>4954</v>
      </c>
      <c r="C1871" s="38" t="s">
        <v>4955</v>
      </c>
      <c r="D1871" s="48" t="s">
        <v>4952</v>
      </c>
      <c r="E1871" s="48" t="s">
        <v>12</v>
      </c>
      <c r="F1871" s="147">
        <v>58</v>
      </c>
      <c r="G1871" s="118">
        <f t="shared" si="147"/>
        <v>2900000</v>
      </c>
      <c r="H1871" s="189">
        <v>0.7</v>
      </c>
      <c r="I1871" s="119">
        <f t="shared" si="148"/>
        <v>870000</v>
      </c>
    </row>
    <row r="1872" spans="1:9">
      <c r="A1872" s="47" t="s">
        <v>4961</v>
      </c>
      <c r="B1872" s="73" t="s">
        <v>4962</v>
      </c>
      <c r="C1872" s="38" t="s">
        <v>4963</v>
      </c>
      <c r="D1872" s="48" t="s">
        <v>4960</v>
      </c>
      <c r="E1872" s="48" t="s">
        <v>12</v>
      </c>
      <c r="F1872" s="158">
        <v>41</v>
      </c>
      <c r="G1872" s="118">
        <f t="shared" si="147"/>
        <v>2050000</v>
      </c>
      <c r="H1872" s="189">
        <v>0.7</v>
      </c>
      <c r="I1872" s="119">
        <f t="shared" si="148"/>
        <v>615000</v>
      </c>
    </row>
    <row r="1873" spans="1:9">
      <c r="A1873" s="47" t="s">
        <v>4965</v>
      </c>
      <c r="B1873" s="49" t="s">
        <v>4966</v>
      </c>
      <c r="C1873" s="38" t="s">
        <v>4967</v>
      </c>
      <c r="D1873" s="48" t="s">
        <v>4964</v>
      </c>
      <c r="E1873" s="48" t="s">
        <v>12</v>
      </c>
      <c r="F1873" s="152">
        <v>30</v>
      </c>
      <c r="G1873" s="118">
        <f t="shared" si="147"/>
        <v>1500000</v>
      </c>
      <c r="H1873" s="189">
        <v>0.7</v>
      </c>
      <c r="I1873" s="119">
        <f t="shared" si="148"/>
        <v>450000</v>
      </c>
    </row>
    <row r="1874" spans="1:9">
      <c r="A1874" s="47" t="s">
        <v>4995</v>
      </c>
      <c r="B1874" s="49" t="s">
        <v>4996</v>
      </c>
      <c r="C1874" s="38" t="s">
        <v>4997</v>
      </c>
      <c r="D1874" s="48" t="s">
        <v>4994</v>
      </c>
      <c r="E1874" s="82" t="s">
        <v>12</v>
      </c>
      <c r="F1874" s="158">
        <v>33</v>
      </c>
      <c r="G1874" s="118">
        <f t="shared" si="147"/>
        <v>1650000</v>
      </c>
      <c r="H1874" s="189">
        <v>0.7</v>
      </c>
      <c r="I1874" s="119">
        <f t="shared" si="148"/>
        <v>495000</v>
      </c>
    </row>
    <row r="1875" spans="1:9">
      <c r="A1875" s="47" t="s">
        <v>5011</v>
      </c>
      <c r="B1875" s="49" t="s">
        <v>5012</v>
      </c>
      <c r="C1875" s="38" t="s">
        <v>5013</v>
      </c>
      <c r="D1875" s="48" t="s">
        <v>5010</v>
      </c>
      <c r="E1875" s="48" t="s">
        <v>12</v>
      </c>
      <c r="F1875" s="147">
        <v>53</v>
      </c>
      <c r="G1875" s="118">
        <f t="shared" si="147"/>
        <v>2650000</v>
      </c>
      <c r="H1875" s="189">
        <v>0.7</v>
      </c>
      <c r="I1875" s="119">
        <f t="shared" si="148"/>
        <v>795000</v>
      </c>
    </row>
    <row r="1876" spans="1:9">
      <c r="A1876" s="47" t="s">
        <v>5015</v>
      </c>
      <c r="B1876" s="49" t="s">
        <v>5016</v>
      </c>
      <c r="C1876" s="38" t="s">
        <v>5017</v>
      </c>
      <c r="D1876" s="48" t="s">
        <v>5014</v>
      </c>
      <c r="E1876" s="48" t="s">
        <v>12</v>
      </c>
      <c r="F1876" s="147">
        <v>106</v>
      </c>
      <c r="G1876" s="118">
        <f t="shared" si="147"/>
        <v>5300000</v>
      </c>
      <c r="H1876" s="189">
        <v>0.7</v>
      </c>
      <c r="I1876" s="119">
        <f t="shared" si="148"/>
        <v>1590000</v>
      </c>
    </row>
    <row r="1877" spans="1:9">
      <c r="A1877" s="47" t="s">
        <v>5039</v>
      </c>
      <c r="B1877" s="49" t="s">
        <v>5040</v>
      </c>
      <c r="C1877" s="38" t="s">
        <v>271</v>
      </c>
      <c r="D1877" s="48" t="s">
        <v>5038</v>
      </c>
      <c r="E1877" s="48" t="s">
        <v>12</v>
      </c>
      <c r="F1877" s="147">
        <v>20</v>
      </c>
      <c r="G1877" s="118">
        <f t="shared" si="147"/>
        <v>1000000</v>
      </c>
      <c r="H1877" s="189">
        <v>0.7</v>
      </c>
      <c r="I1877" s="119">
        <f t="shared" si="148"/>
        <v>300000</v>
      </c>
    </row>
    <row r="1878" spans="1:9">
      <c r="A1878" s="47" t="s">
        <v>5083</v>
      </c>
      <c r="B1878" s="49" t="s">
        <v>5084</v>
      </c>
      <c r="C1878" s="38" t="s">
        <v>5085</v>
      </c>
      <c r="D1878" s="48" t="s">
        <v>5082</v>
      </c>
      <c r="E1878" s="48" t="s">
        <v>12</v>
      </c>
      <c r="F1878" s="147">
        <v>39</v>
      </c>
      <c r="G1878" s="118">
        <f t="shared" si="147"/>
        <v>1950000</v>
      </c>
      <c r="H1878" s="189">
        <v>0.7</v>
      </c>
      <c r="I1878" s="119">
        <f t="shared" si="148"/>
        <v>585000</v>
      </c>
    </row>
    <row r="1879" spans="1:9">
      <c r="A1879" s="47" t="s">
        <v>5099</v>
      </c>
      <c r="B1879" s="49" t="s">
        <v>5100</v>
      </c>
      <c r="C1879" s="38" t="s">
        <v>5101</v>
      </c>
      <c r="D1879" s="68" t="s">
        <v>5098</v>
      </c>
      <c r="E1879" s="48" t="s">
        <v>12</v>
      </c>
      <c r="F1879" s="147">
        <v>34</v>
      </c>
      <c r="G1879" s="118">
        <f t="shared" si="147"/>
        <v>1700000</v>
      </c>
      <c r="H1879" s="189">
        <v>0.7</v>
      </c>
      <c r="I1879" s="119">
        <f t="shared" si="148"/>
        <v>510000</v>
      </c>
    </row>
    <row r="1880" spans="1:9">
      <c r="A1880" s="47" t="s">
        <v>4636</v>
      </c>
      <c r="B1880" s="49" t="s">
        <v>4637</v>
      </c>
      <c r="C1880" s="38" t="s">
        <v>4638</v>
      </c>
      <c r="D1880" s="48" t="s">
        <v>4635</v>
      </c>
      <c r="E1880" s="48" t="s">
        <v>18</v>
      </c>
      <c r="F1880" s="147">
        <v>34</v>
      </c>
      <c r="G1880" s="118">
        <f t="shared" si="147"/>
        <v>1700000</v>
      </c>
      <c r="H1880" s="189">
        <v>0.7</v>
      </c>
      <c r="I1880" s="119">
        <f t="shared" si="148"/>
        <v>510000</v>
      </c>
    </row>
    <row r="1881" spans="1:9">
      <c r="A1881" s="42" t="s">
        <v>4647</v>
      </c>
      <c r="B1881" s="88" t="s">
        <v>4648</v>
      </c>
      <c r="C1881" s="38" t="s">
        <v>4649</v>
      </c>
      <c r="D1881" s="43" t="s">
        <v>4646</v>
      </c>
      <c r="E1881" s="43" t="s">
        <v>18</v>
      </c>
      <c r="F1881" s="149">
        <v>57</v>
      </c>
      <c r="G1881" s="118">
        <f t="shared" si="147"/>
        <v>2850000</v>
      </c>
      <c r="H1881" s="189">
        <v>0.7</v>
      </c>
      <c r="I1881" s="119">
        <f t="shared" si="148"/>
        <v>855000</v>
      </c>
    </row>
    <row r="1882" spans="1:9">
      <c r="A1882" s="42" t="s">
        <v>4651</v>
      </c>
      <c r="B1882" s="89" t="s">
        <v>4652</v>
      </c>
      <c r="C1882" s="38" t="s">
        <v>4653</v>
      </c>
      <c r="D1882" s="43" t="s">
        <v>4650</v>
      </c>
      <c r="E1882" s="43" t="s">
        <v>18</v>
      </c>
      <c r="F1882" s="149">
        <v>39</v>
      </c>
      <c r="G1882" s="118">
        <f t="shared" si="147"/>
        <v>1950000</v>
      </c>
      <c r="H1882" s="189">
        <v>0.7</v>
      </c>
      <c r="I1882" s="119">
        <f t="shared" si="148"/>
        <v>585000</v>
      </c>
    </row>
    <row r="1883" spans="1:9">
      <c r="A1883" s="42" t="s">
        <v>4671</v>
      </c>
      <c r="B1883" s="44" t="s">
        <v>4672</v>
      </c>
      <c r="C1883" s="38" t="s">
        <v>4673</v>
      </c>
      <c r="D1883" s="43" t="s">
        <v>4670</v>
      </c>
      <c r="E1883" s="43" t="s">
        <v>18</v>
      </c>
      <c r="F1883" s="149">
        <v>39</v>
      </c>
      <c r="G1883" s="118">
        <f t="shared" si="147"/>
        <v>1950000</v>
      </c>
      <c r="H1883" s="189">
        <v>0.7</v>
      </c>
      <c r="I1883" s="119">
        <f t="shared" si="148"/>
        <v>585000</v>
      </c>
    </row>
    <row r="1884" spans="1:9">
      <c r="A1884" s="42" t="s">
        <v>4694</v>
      </c>
      <c r="B1884" s="44" t="s">
        <v>4695</v>
      </c>
      <c r="C1884" s="38" t="s">
        <v>4696</v>
      </c>
      <c r="D1884" s="43" t="s">
        <v>4693</v>
      </c>
      <c r="E1884" s="43" t="s">
        <v>18</v>
      </c>
      <c r="F1884" s="149">
        <v>83</v>
      </c>
      <c r="G1884" s="118">
        <f t="shared" si="147"/>
        <v>4150000</v>
      </c>
      <c r="H1884" s="189">
        <v>0.7</v>
      </c>
      <c r="I1884" s="119">
        <f t="shared" si="148"/>
        <v>1245000</v>
      </c>
    </row>
    <row r="1885" spans="1:9">
      <c r="A1885" s="35" t="s">
        <v>4698</v>
      </c>
      <c r="B1885" s="37" t="s">
        <v>4699</v>
      </c>
      <c r="C1885" s="38" t="s">
        <v>4700</v>
      </c>
      <c r="D1885" s="36" t="s">
        <v>4697</v>
      </c>
      <c r="E1885" s="36" t="s">
        <v>18</v>
      </c>
      <c r="F1885" s="151">
        <v>89</v>
      </c>
      <c r="G1885" s="118">
        <f t="shared" si="147"/>
        <v>4450000</v>
      </c>
      <c r="H1885" s="189">
        <v>0.7</v>
      </c>
      <c r="I1885" s="119">
        <f t="shared" si="148"/>
        <v>1335000</v>
      </c>
    </row>
    <row r="1886" spans="1:9">
      <c r="A1886" s="42" t="s">
        <v>4702</v>
      </c>
      <c r="B1886" s="44" t="s">
        <v>4703</v>
      </c>
      <c r="C1886" s="38" t="s">
        <v>4704</v>
      </c>
      <c r="D1886" s="43" t="s">
        <v>4701</v>
      </c>
      <c r="E1886" s="43" t="s">
        <v>18</v>
      </c>
      <c r="F1886" s="149">
        <v>69</v>
      </c>
      <c r="G1886" s="118">
        <f t="shared" si="147"/>
        <v>3450000</v>
      </c>
      <c r="H1886" s="189">
        <v>0.7</v>
      </c>
      <c r="I1886" s="119">
        <f t="shared" si="148"/>
        <v>1035000</v>
      </c>
    </row>
    <row r="1887" spans="1:9">
      <c r="A1887" s="42" t="s">
        <v>4706</v>
      </c>
      <c r="B1887" s="44" t="s">
        <v>4707</v>
      </c>
      <c r="C1887" s="38" t="s">
        <v>4708</v>
      </c>
      <c r="D1887" s="43" t="s">
        <v>4705</v>
      </c>
      <c r="E1887" s="43" t="s">
        <v>18</v>
      </c>
      <c r="F1887" s="149">
        <v>79</v>
      </c>
      <c r="G1887" s="118">
        <f t="shared" si="147"/>
        <v>3950000</v>
      </c>
      <c r="H1887" s="189">
        <v>0.7</v>
      </c>
      <c r="I1887" s="119">
        <f t="shared" si="148"/>
        <v>1185000</v>
      </c>
    </row>
    <row r="1888" spans="1:9">
      <c r="A1888" s="42" t="s">
        <v>4714</v>
      </c>
      <c r="B1888" s="44" t="s">
        <v>4715</v>
      </c>
      <c r="C1888" s="38" t="s">
        <v>4716</v>
      </c>
      <c r="D1888" s="43" t="s">
        <v>4713</v>
      </c>
      <c r="E1888" s="43" t="s">
        <v>18</v>
      </c>
      <c r="F1888" s="149">
        <v>64</v>
      </c>
      <c r="G1888" s="118">
        <f t="shared" si="147"/>
        <v>3200000</v>
      </c>
      <c r="H1888" s="189">
        <v>0.7</v>
      </c>
      <c r="I1888" s="119">
        <f t="shared" si="148"/>
        <v>960000</v>
      </c>
    </row>
    <row r="1889" spans="1:9">
      <c r="A1889" s="35" t="s">
        <v>4726</v>
      </c>
      <c r="B1889" s="37" t="s">
        <v>4727</v>
      </c>
      <c r="C1889" s="38" t="s">
        <v>4728</v>
      </c>
      <c r="D1889" s="36" t="s">
        <v>4725</v>
      </c>
      <c r="E1889" s="36" t="s">
        <v>18</v>
      </c>
      <c r="F1889" s="151">
        <v>55</v>
      </c>
      <c r="G1889" s="118">
        <f t="shared" si="147"/>
        <v>2750000</v>
      </c>
      <c r="H1889" s="189">
        <v>0.7</v>
      </c>
      <c r="I1889" s="119">
        <f t="shared" si="148"/>
        <v>825000</v>
      </c>
    </row>
    <row r="1890" spans="1:9">
      <c r="A1890" s="35" t="s">
        <v>4773</v>
      </c>
      <c r="B1890" s="37" t="s">
        <v>4774</v>
      </c>
      <c r="C1890" s="38" t="s">
        <v>4775</v>
      </c>
      <c r="D1890" s="36" t="s">
        <v>4772</v>
      </c>
      <c r="E1890" s="36" t="s">
        <v>18</v>
      </c>
      <c r="F1890" s="151">
        <v>52</v>
      </c>
      <c r="G1890" s="118">
        <f t="shared" si="147"/>
        <v>2600000</v>
      </c>
      <c r="H1890" s="189">
        <v>0.7</v>
      </c>
      <c r="I1890" s="119">
        <f t="shared" si="148"/>
        <v>780000</v>
      </c>
    </row>
    <row r="1891" spans="1:9">
      <c r="A1891" s="35" t="s">
        <v>4777</v>
      </c>
      <c r="B1891" s="37" t="s">
        <v>4778</v>
      </c>
      <c r="C1891" s="38" t="s">
        <v>4779</v>
      </c>
      <c r="D1891" s="36" t="s">
        <v>4776</v>
      </c>
      <c r="E1891" s="36" t="s">
        <v>18</v>
      </c>
      <c r="F1891" s="151">
        <v>48</v>
      </c>
      <c r="G1891" s="118">
        <f t="shared" si="147"/>
        <v>2400000</v>
      </c>
      <c r="H1891" s="189">
        <v>0.7</v>
      </c>
      <c r="I1891" s="119">
        <f t="shared" si="148"/>
        <v>720000</v>
      </c>
    </row>
    <row r="1892" spans="1:9">
      <c r="A1892" s="35" t="s">
        <v>4781</v>
      </c>
      <c r="B1892" s="50" t="s">
        <v>4782</v>
      </c>
      <c r="C1892" s="38" t="s">
        <v>4779</v>
      </c>
      <c r="D1892" s="36" t="s">
        <v>4780</v>
      </c>
      <c r="E1892" s="36" t="s">
        <v>18</v>
      </c>
      <c r="F1892" s="151">
        <v>52</v>
      </c>
      <c r="G1892" s="118">
        <f t="shared" si="147"/>
        <v>2600000</v>
      </c>
      <c r="H1892" s="189">
        <v>0.7</v>
      </c>
      <c r="I1892" s="119">
        <f t="shared" si="148"/>
        <v>780000</v>
      </c>
    </row>
    <row r="1893" spans="1:9">
      <c r="A1893" s="42" t="s">
        <v>4784</v>
      </c>
      <c r="B1893" s="44" t="s">
        <v>4785</v>
      </c>
      <c r="C1893" s="38" t="s">
        <v>4786</v>
      </c>
      <c r="D1893" s="43" t="s">
        <v>4783</v>
      </c>
      <c r="E1893" s="43" t="s">
        <v>18</v>
      </c>
      <c r="F1893" s="149">
        <v>52</v>
      </c>
      <c r="G1893" s="118">
        <f t="shared" ref="G1893:G1924" si="149">F1893*50000</f>
        <v>2600000</v>
      </c>
      <c r="H1893" s="189">
        <v>0.7</v>
      </c>
      <c r="I1893" s="119">
        <f t="shared" si="148"/>
        <v>780000</v>
      </c>
    </row>
    <row r="1894" spans="1:9">
      <c r="A1894" s="35" t="s">
        <v>4788</v>
      </c>
      <c r="B1894" s="37" t="s">
        <v>4789</v>
      </c>
      <c r="C1894" s="38" t="s">
        <v>4790</v>
      </c>
      <c r="D1894" s="36" t="s">
        <v>4787</v>
      </c>
      <c r="E1894" s="36" t="s">
        <v>18</v>
      </c>
      <c r="F1894" s="151">
        <v>48</v>
      </c>
      <c r="G1894" s="118">
        <f t="shared" si="149"/>
        <v>2400000</v>
      </c>
      <c r="H1894" s="189">
        <v>0.7</v>
      </c>
      <c r="I1894" s="119">
        <f t="shared" si="148"/>
        <v>720000</v>
      </c>
    </row>
    <row r="1895" spans="1:9">
      <c r="A1895" s="42" t="s">
        <v>4792</v>
      </c>
      <c r="B1895" s="44" t="s">
        <v>4793</v>
      </c>
      <c r="C1895" s="38" t="s">
        <v>4794</v>
      </c>
      <c r="D1895" s="43" t="s">
        <v>4791</v>
      </c>
      <c r="E1895" s="43" t="s">
        <v>18</v>
      </c>
      <c r="F1895" s="149">
        <v>30</v>
      </c>
      <c r="G1895" s="118">
        <f t="shared" si="149"/>
        <v>1500000</v>
      </c>
      <c r="H1895" s="189">
        <v>0.7</v>
      </c>
      <c r="I1895" s="119">
        <f t="shared" ref="I1895:I1907" si="150">G1895*30%</f>
        <v>450000</v>
      </c>
    </row>
    <row r="1896" spans="1:9">
      <c r="A1896" s="35" t="s">
        <v>4796</v>
      </c>
      <c r="B1896" s="37" t="s">
        <v>4797</v>
      </c>
      <c r="C1896" s="38" t="s">
        <v>4798</v>
      </c>
      <c r="D1896" s="36" t="s">
        <v>4795</v>
      </c>
      <c r="E1896" s="36" t="s">
        <v>18</v>
      </c>
      <c r="F1896" s="151">
        <v>44</v>
      </c>
      <c r="G1896" s="118">
        <f t="shared" si="149"/>
        <v>2200000</v>
      </c>
      <c r="H1896" s="189">
        <v>0.7</v>
      </c>
      <c r="I1896" s="119">
        <f t="shared" si="150"/>
        <v>660000</v>
      </c>
    </row>
    <row r="1897" spans="1:9">
      <c r="A1897" s="42" t="s">
        <v>4864</v>
      </c>
      <c r="B1897" s="44" t="s">
        <v>4865</v>
      </c>
      <c r="C1897" s="38" t="s">
        <v>4866</v>
      </c>
      <c r="D1897" s="43" t="s">
        <v>4863</v>
      </c>
      <c r="E1897" s="43" t="s">
        <v>18</v>
      </c>
      <c r="F1897" s="149">
        <v>35</v>
      </c>
      <c r="G1897" s="118">
        <f t="shared" si="149"/>
        <v>1750000</v>
      </c>
      <c r="H1897" s="189">
        <v>0.7</v>
      </c>
      <c r="I1897" s="119">
        <f t="shared" si="150"/>
        <v>525000</v>
      </c>
    </row>
    <row r="1898" spans="1:9">
      <c r="A1898" s="35" t="s">
        <v>4868</v>
      </c>
      <c r="B1898" s="37" t="s">
        <v>4869</v>
      </c>
      <c r="C1898" s="38" t="s">
        <v>4870</v>
      </c>
      <c r="D1898" s="36" t="s">
        <v>4867</v>
      </c>
      <c r="E1898" s="36" t="s">
        <v>18</v>
      </c>
      <c r="F1898" s="151">
        <v>58</v>
      </c>
      <c r="G1898" s="118">
        <f t="shared" si="149"/>
        <v>2900000</v>
      </c>
      <c r="H1898" s="189">
        <v>0.7</v>
      </c>
      <c r="I1898" s="119">
        <f t="shared" si="150"/>
        <v>870000</v>
      </c>
    </row>
    <row r="1899" spans="1:9">
      <c r="A1899" s="35" t="s">
        <v>4929</v>
      </c>
      <c r="B1899" s="37" t="s">
        <v>4930</v>
      </c>
      <c r="C1899" s="38" t="s">
        <v>4931</v>
      </c>
      <c r="D1899" s="36" t="s">
        <v>4928</v>
      </c>
      <c r="E1899" s="36" t="s">
        <v>18</v>
      </c>
      <c r="F1899" s="151">
        <v>33</v>
      </c>
      <c r="G1899" s="118">
        <f t="shared" si="149"/>
        <v>1650000</v>
      </c>
      <c r="H1899" s="189">
        <v>0.7</v>
      </c>
      <c r="I1899" s="119">
        <f t="shared" si="150"/>
        <v>495000</v>
      </c>
    </row>
    <row r="1900" spans="1:9">
      <c r="A1900" s="42" t="s">
        <v>4933</v>
      </c>
      <c r="B1900" s="44" t="s">
        <v>4934</v>
      </c>
      <c r="C1900" s="38" t="s">
        <v>4935</v>
      </c>
      <c r="D1900" s="43" t="s">
        <v>4932</v>
      </c>
      <c r="E1900" s="43" t="s">
        <v>18</v>
      </c>
      <c r="F1900" s="149">
        <v>33</v>
      </c>
      <c r="G1900" s="118">
        <f t="shared" si="149"/>
        <v>1650000</v>
      </c>
      <c r="H1900" s="189">
        <v>0.7</v>
      </c>
      <c r="I1900" s="119">
        <f t="shared" si="150"/>
        <v>495000</v>
      </c>
    </row>
    <row r="1901" spans="1:9">
      <c r="A1901" s="35" t="s">
        <v>4973</v>
      </c>
      <c r="B1901" s="37" t="s">
        <v>4974</v>
      </c>
      <c r="C1901" s="38" t="s">
        <v>4975</v>
      </c>
      <c r="D1901" s="36" t="s">
        <v>4972</v>
      </c>
      <c r="E1901" s="36" t="s">
        <v>18</v>
      </c>
      <c r="F1901" s="151">
        <v>54</v>
      </c>
      <c r="G1901" s="118">
        <f t="shared" si="149"/>
        <v>2700000</v>
      </c>
      <c r="H1901" s="189">
        <v>0.7</v>
      </c>
      <c r="I1901" s="119">
        <f t="shared" si="150"/>
        <v>810000</v>
      </c>
    </row>
    <row r="1902" spans="1:9">
      <c r="A1902" s="35" t="s">
        <v>5003</v>
      </c>
      <c r="B1902" s="37" t="s">
        <v>5004</v>
      </c>
      <c r="C1902" s="38" t="s">
        <v>5005</v>
      </c>
      <c r="D1902" s="36" t="s">
        <v>5002</v>
      </c>
      <c r="E1902" s="36" t="s">
        <v>18</v>
      </c>
      <c r="F1902" s="151">
        <v>58</v>
      </c>
      <c r="G1902" s="118">
        <f t="shared" si="149"/>
        <v>2900000</v>
      </c>
      <c r="H1902" s="189">
        <v>0.7</v>
      </c>
      <c r="I1902" s="119">
        <f t="shared" si="150"/>
        <v>870000</v>
      </c>
    </row>
    <row r="1903" spans="1:9">
      <c r="A1903" s="35" t="s">
        <v>5069</v>
      </c>
      <c r="B1903" s="37" t="s">
        <v>5070</v>
      </c>
      <c r="C1903" s="38" t="s">
        <v>3638</v>
      </c>
      <c r="D1903" s="36" t="s">
        <v>5068</v>
      </c>
      <c r="E1903" s="36" t="s">
        <v>18</v>
      </c>
      <c r="F1903" s="151">
        <v>55</v>
      </c>
      <c r="G1903" s="118">
        <f t="shared" si="149"/>
        <v>2750000</v>
      </c>
      <c r="H1903" s="189">
        <v>0.7</v>
      </c>
      <c r="I1903" s="119">
        <f t="shared" si="150"/>
        <v>825000</v>
      </c>
    </row>
    <row r="1904" spans="1:9">
      <c r="A1904" s="35" t="s">
        <v>5072</v>
      </c>
      <c r="B1904" s="37" t="s">
        <v>5073</v>
      </c>
      <c r="C1904" s="38" t="s">
        <v>3406</v>
      </c>
      <c r="D1904" s="36" t="s">
        <v>5071</v>
      </c>
      <c r="E1904" s="36" t="s">
        <v>18</v>
      </c>
      <c r="F1904" s="151">
        <v>64</v>
      </c>
      <c r="G1904" s="118">
        <f t="shared" si="149"/>
        <v>3200000</v>
      </c>
      <c r="H1904" s="189">
        <v>0.7</v>
      </c>
      <c r="I1904" s="119">
        <f t="shared" si="150"/>
        <v>960000</v>
      </c>
    </row>
    <row r="1905" spans="1:9">
      <c r="A1905" s="47" t="s">
        <v>5091</v>
      </c>
      <c r="B1905" s="49" t="s">
        <v>5092</v>
      </c>
      <c r="C1905" s="38" t="s">
        <v>5093</v>
      </c>
      <c r="D1905" s="48" t="s">
        <v>5090</v>
      </c>
      <c r="E1905" s="82" t="s">
        <v>18</v>
      </c>
      <c r="F1905" s="147">
        <v>42</v>
      </c>
      <c r="G1905" s="118">
        <f t="shared" si="149"/>
        <v>2100000</v>
      </c>
      <c r="H1905" s="189">
        <v>0.7</v>
      </c>
      <c r="I1905" s="119">
        <f t="shared" si="150"/>
        <v>630000</v>
      </c>
    </row>
    <row r="1906" spans="1:9">
      <c r="A1906" s="35" t="s">
        <v>5095</v>
      </c>
      <c r="B1906" s="37" t="s">
        <v>5096</v>
      </c>
      <c r="C1906" s="38" t="s">
        <v>5097</v>
      </c>
      <c r="D1906" s="36" t="s">
        <v>5094</v>
      </c>
      <c r="E1906" s="36" t="s">
        <v>18</v>
      </c>
      <c r="F1906" s="151">
        <v>30</v>
      </c>
      <c r="G1906" s="118">
        <f t="shared" si="149"/>
        <v>1500000</v>
      </c>
      <c r="H1906" s="189">
        <v>0.7</v>
      </c>
      <c r="I1906" s="119">
        <f t="shared" si="150"/>
        <v>450000</v>
      </c>
    </row>
    <row r="1907" spans="1:9">
      <c r="A1907" s="42" t="s">
        <v>5130</v>
      </c>
      <c r="B1907" s="44" t="s">
        <v>5131</v>
      </c>
      <c r="C1907" s="38" t="s">
        <v>5132</v>
      </c>
      <c r="D1907" s="43" t="s">
        <v>5129</v>
      </c>
      <c r="E1907" s="43" t="s">
        <v>18</v>
      </c>
      <c r="F1907" s="149">
        <v>42</v>
      </c>
      <c r="G1907" s="118">
        <f t="shared" si="149"/>
        <v>2100000</v>
      </c>
      <c r="H1907" s="189">
        <v>0.7</v>
      </c>
      <c r="I1907" s="119">
        <f t="shared" si="150"/>
        <v>630000</v>
      </c>
    </row>
    <row r="1908" spans="1:9">
      <c r="A1908" s="128" t="s">
        <v>5204</v>
      </c>
      <c r="B1908" s="4" t="s">
        <v>5205</v>
      </c>
      <c r="C1908" s="24" t="s">
        <v>1195</v>
      </c>
      <c r="D1908" s="24" t="s">
        <v>5203</v>
      </c>
      <c r="E1908" s="24" t="s">
        <v>18</v>
      </c>
      <c r="F1908" s="139">
        <v>75</v>
      </c>
      <c r="G1908" s="118">
        <f t="shared" si="149"/>
        <v>3750000</v>
      </c>
      <c r="H1908" s="188">
        <v>0.5</v>
      </c>
      <c r="I1908" s="119">
        <f>G1908*50%</f>
        <v>1875000</v>
      </c>
    </row>
    <row r="1909" spans="1:9">
      <c r="A1909" s="47" t="s">
        <v>4632</v>
      </c>
      <c r="B1909" s="49" t="s">
        <v>4633</v>
      </c>
      <c r="C1909" s="38" t="s">
        <v>4634</v>
      </c>
      <c r="D1909" s="48" t="s">
        <v>4631</v>
      </c>
      <c r="E1909" s="48" t="s">
        <v>42</v>
      </c>
      <c r="F1909" s="147">
        <v>55</v>
      </c>
      <c r="G1909" s="118">
        <f t="shared" si="149"/>
        <v>2750000</v>
      </c>
      <c r="H1909" s="189">
        <v>0.7</v>
      </c>
      <c r="I1909" s="119">
        <f t="shared" ref="I1909:I1956" si="151">G1909*30%</f>
        <v>825000</v>
      </c>
    </row>
    <row r="1910" spans="1:9">
      <c r="A1910" s="47" t="s">
        <v>4640</v>
      </c>
      <c r="B1910" s="49" t="s">
        <v>4641</v>
      </c>
      <c r="C1910" s="38" t="s">
        <v>4642</v>
      </c>
      <c r="D1910" s="48" t="s">
        <v>4639</v>
      </c>
      <c r="E1910" s="48" t="s">
        <v>42</v>
      </c>
      <c r="F1910" s="147">
        <v>21</v>
      </c>
      <c r="G1910" s="118">
        <f t="shared" si="149"/>
        <v>1050000</v>
      </c>
      <c r="H1910" s="189">
        <v>0.7</v>
      </c>
      <c r="I1910" s="119">
        <f t="shared" si="151"/>
        <v>315000</v>
      </c>
    </row>
    <row r="1911" spans="1:9">
      <c r="A1911" s="42" t="s">
        <v>4644</v>
      </c>
      <c r="B1911" s="44" t="s">
        <v>4645</v>
      </c>
      <c r="C1911" s="38" t="s">
        <v>3924</v>
      </c>
      <c r="D1911" s="43" t="s">
        <v>4643</v>
      </c>
      <c r="E1911" s="43" t="s">
        <v>42</v>
      </c>
      <c r="F1911" s="149">
        <v>35</v>
      </c>
      <c r="G1911" s="118">
        <f t="shared" si="149"/>
        <v>1750000</v>
      </c>
      <c r="H1911" s="189">
        <v>0.7</v>
      </c>
      <c r="I1911" s="119">
        <f t="shared" si="151"/>
        <v>525000</v>
      </c>
    </row>
    <row r="1912" spans="1:9">
      <c r="A1912" s="42" t="s">
        <v>4663</v>
      </c>
      <c r="B1912" s="44" t="s">
        <v>4664</v>
      </c>
      <c r="C1912" s="38" t="s">
        <v>4665</v>
      </c>
      <c r="D1912" s="43" t="s">
        <v>4662</v>
      </c>
      <c r="E1912" s="43" t="s">
        <v>42</v>
      </c>
      <c r="F1912" s="149">
        <v>51</v>
      </c>
      <c r="G1912" s="118">
        <f t="shared" si="149"/>
        <v>2550000</v>
      </c>
      <c r="H1912" s="189">
        <v>0.7</v>
      </c>
      <c r="I1912" s="119">
        <f t="shared" si="151"/>
        <v>765000</v>
      </c>
    </row>
    <row r="1913" spans="1:9">
      <c r="A1913" s="42" t="s">
        <v>4667</v>
      </c>
      <c r="B1913" s="50" t="s">
        <v>4668</v>
      </c>
      <c r="C1913" s="38" t="s">
        <v>4669</v>
      </c>
      <c r="D1913" s="43" t="s">
        <v>4666</v>
      </c>
      <c r="E1913" s="43" t="s">
        <v>42</v>
      </c>
      <c r="F1913" s="149">
        <v>43</v>
      </c>
      <c r="G1913" s="118">
        <f t="shared" si="149"/>
        <v>2150000</v>
      </c>
      <c r="H1913" s="189">
        <v>0.7</v>
      </c>
      <c r="I1913" s="119">
        <f t="shared" si="151"/>
        <v>645000</v>
      </c>
    </row>
    <row r="1914" spans="1:9">
      <c r="A1914" s="42" t="s">
        <v>4683</v>
      </c>
      <c r="B1914" s="44" t="s">
        <v>4684</v>
      </c>
      <c r="C1914" s="38" t="s">
        <v>4685</v>
      </c>
      <c r="D1914" s="43" t="s">
        <v>4682</v>
      </c>
      <c r="E1914" s="43" t="s">
        <v>42</v>
      </c>
      <c r="F1914" s="149">
        <v>39</v>
      </c>
      <c r="G1914" s="118">
        <f t="shared" si="149"/>
        <v>1950000</v>
      </c>
      <c r="H1914" s="189">
        <v>0.7</v>
      </c>
      <c r="I1914" s="119">
        <f t="shared" si="151"/>
        <v>585000</v>
      </c>
    </row>
    <row r="1915" spans="1:9">
      <c r="A1915" s="42" t="s">
        <v>4722</v>
      </c>
      <c r="B1915" s="44" t="s">
        <v>4723</v>
      </c>
      <c r="C1915" s="38" t="s">
        <v>4724</v>
      </c>
      <c r="D1915" s="43" t="s">
        <v>4721</v>
      </c>
      <c r="E1915" s="43" t="s">
        <v>42</v>
      </c>
      <c r="F1915" s="149">
        <v>40</v>
      </c>
      <c r="G1915" s="118">
        <f t="shared" si="149"/>
        <v>2000000</v>
      </c>
      <c r="H1915" s="189">
        <v>0.7</v>
      </c>
      <c r="I1915" s="119">
        <f t="shared" si="151"/>
        <v>600000</v>
      </c>
    </row>
    <row r="1916" spans="1:9">
      <c r="A1916" s="42" t="s">
        <v>4730</v>
      </c>
      <c r="B1916" s="44" t="s">
        <v>4731</v>
      </c>
      <c r="C1916" s="38" t="s">
        <v>4732</v>
      </c>
      <c r="D1916" s="43" t="s">
        <v>4729</v>
      </c>
      <c r="E1916" s="43" t="s">
        <v>42</v>
      </c>
      <c r="F1916" s="149">
        <v>55</v>
      </c>
      <c r="G1916" s="118">
        <f t="shared" si="149"/>
        <v>2750000</v>
      </c>
      <c r="H1916" s="189">
        <v>0.7</v>
      </c>
      <c r="I1916" s="119">
        <f t="shared" si="151"/>
        <v>825000</v>
      </c>
    </row>
    <row r="1917" spans="1:9">
      <c r="A1917" s="35" t="s">
        <v>4734</v>
      </c>
      <c r="B1917" s="37" t="s">
        <v>4735</v>
      </c>
      <c r="C1917" s="38" t="s">
        <v>4736</v>
      </c>
      <c r="D1917" s="36" t="s">
        <v>4733</v>
      </c>
      <c r="E1917" s="36" t="s">
        <v>42</v>
      </c>
      <c r="F1917" s="151">
        <v>59</v>
      </c>
      <c r="G1917" s="118">
        <f t="shared" si="149"/>
        <v>2950000</v>
      </c>
      <c r="H1917" s="189">
        <v>0.7</v>
      </c>
      <c r="I1917" s="119">
        <f t="shared" si="151"/>
        <v>885000</v>
      </c>
    </row>
    <row r="1918" spans="1:9">
      <c r="A1918" s="42" t="s">
        <v>4770</v>
      </c>
      <c r="B1918" s="44" t="s">
        <v>4771</v>
      </c>
      <c r="C1918" s="38" t="s">
        <v>2616</v>
      </c>
      <c r="D1918" s="43" t="s">
        <v>4769</v>
      </c>
      <c r="E1918" s="43" t="s">
        <v>42</v>
      </c>
      <c r="F1918" s="149">
        <v>52</v>
      </c>
      <c r="G1918" s="118">
        <f t="shared" si="149"/>
        <v>2600000</v>
      </c>
      <c r="H1918" s="189">
        <v>0.7</v>
      </c>
      <c r="I1918" s="119">
        <f t="shared" si="151"/>
        <v>780000</v>
      </c>
    </row>
    <row r="1919" spans="1:9">
      <c r="A1919" s="35" t="s">
        <v>4840</v>
      </c>
      <c r="B1919" s="37" t="s">
        <v>4841</v>
      </c>
      <c r="C1919" s="38" t="s">
        <v>4732</v>
      </c>
      <c r="D1919" s="36" t="s">
        <v>4839</v>
      </c>
      <c r="E1919" s="36" t="s">
        <v>42</v>
      </c>
      <c r="F1919" s="151">
        <v>55</v>
      </c>
      <c r="G1919" s="118">
        <f t="shared" si="149"/>
        <v>2750000</v>
      </c>
      <c r="H1919" s="189">
        <v>0.7</v>
      </c>
      <c r="I1919" s="119">
        <f t="shared" si="151"/>
        <v>825000</v>
      </c>
    </row>
    <row r="1920" spans="1:9">
      <c r="A1920" s="42" t="s">
        <v>4888</v>
      </c>
      <c r="B1920" s="44" t="s">
        <v>4889</v>
      </c>
      <c r="C1920" s="38" t="s">
        <v>4890</v>
      </c>
      <c r="D1920" s="43" t="s">
        <v>4887</v>
      </c>
      <c r="E1920" s="43" t="s">
        <v>42</v>
      </c>
      <c r="F1920" s="149">
        <v>63</v>
      </c>
      <c r="G1920" s="118">
        <f t="shared" si="149"/>
        <v>3150000</v>
      </c>
      <c r="H1920" s="189">
        <v>0.7</v>
      </c>
      <c r="I1920" s="119">
        <f t="shared" si="151"/>
        <v>945000</v>
      </c>
    </row>
    <row r="1921" spans="1:9">
      <c r="A1921" s="35" t="s">
        <v>4892</v>
      </c>
      <c r="B1921" s="37" t="s">
        <v>4893</v>
      </c>
      <c r="C1921" s="38" t="s">
        <v>4894</v>
      </c>
      <c r="D1921" s="36" t="s">
        <v>4891</v>
      </c>
      <c r="E1921" s="36" t="s">
        <v>42</v>
      </c>
      <c r="F1921" s="151">
        <v>55</v>
      </c>
      <c r="G1921" s="118">
        <f t="shared" si="149"/>
        <v>2750000</v>
      </c>
      <c r="H1921" s="189">
        <v>0.7</v>
      </c>
      <c r="I1921" s="119">
        <f t="shared" si="151"/>
        <v>825000</v>
      </c>
    </row>
    <row r="1922" spans="1:9">
      <c r="A1922" s="42" t="s">
        <v>4911</v>
      </c>
      <c r="B1922" s="44" t="s">
        <v>4912</v>
      </c>
      <c r="C1922" s="38" t="s">
        <v>4913</v>
      </c>
      <c r="D1922" s="43" t="s">
        <v>4910</v>
      </c>
      <c r="E1922" s="43" t="s">
        <v>42</v>
      </c>
      <c r="F1922" s="149">
        <v>52</v>
      </c>
      <c r="G1922" s="118">
        <f t="shared" si="149"/>
        <v>2600000</v>
      </c>
      <c r="H1922" s="189">
        <v>0.7</v>
      </c>
      <c r="I1922" s="119">
        <f t="shared" si="151"/>
        <v>780000</v>
      </c>
    </row>
    <row r="1923" spans="1:9">
      <c r="A1923" s="35" t="s">
        <v>4919</v>
      </c>
      <c r="B1923" s="37" t="s">
        <v>4920</v>
      </c>
      <c r="C1923" s="38" t="s">
        <v>2616</v>
      </c>
      <c r="D1923" s="36" t="s">
        <v>4918</v>
      </c>
      <c r="E1923" s="36" t="s">
        <v>42</v>
      </c>
      <c r="F1923" s="151">
        <v>53</v>
      </c>
      <c r="G1923" s="118">
        <f t="shared" si="149"/>
        <v>2650000</v>
      </c>
      <c r="H1923" s="189">
        <v>0.7</v>
      </c>
      <c r="I1923" s="119">
        <f t="shared" si="151"/>
        <v>795000</v>
      </c>
    </row>
    <row r="1924" spans="1:9">
      <c r="A1924" s="42" t="s">
        <v>4937</v>
      </c>
      <c r="B1924" s="44" t="s">
        <v>4938</v>
      </c>
      <c r="C1924" s="38" t="s">
        <v>4939</v>
      </c>
      <c r="D1924" s="43" t="s">
        <v>4936</v>
      </c>
      <c r="E1924" s="43" t="s">
        <v>42</v>
      </c>
      <c r="F1924" s="149">
        <v>38</v>
      </c>
      <c r="G1924" s="118">
        <f t="shared" si="149"/>
        <v>1900000</v>
      </c>
      <c r="H1924" s="189">
        <v>0.7</v>
      </c>
      <c r="I1924" s="119">
        <f t="shared" si="151"/>
        <v>570000</v>
      </c>
    </row>
    <row r="1925" spans="1:9">
      <c r="A1925" s="45" t="s">
        <v>4945</v>
      </c>
      <c r="B1925" s="37" t="s">
        <v>4946</v>
      </c>
      <c r="C1925" s="38" t="s">
        <v>4947</v>
      </c>
      <c r="D1925" s="46" t="s">
        <v>4944</v>
      </c>
      <c r="E1925" s="46" t="s">
        <v>42</v>
      </c>
      <c r="F1925" s="154">
        <v>28</v>
      </c>
      <c r="G1925" s="118">
        <f t="shared" ref="G1925:G1956" si="152">F1925*50000</f>
        <v>1400000</v>
      </c>
      <c r="H1925" s="189">
        <v>0.7</v>
      </c>
      <c r="I1925" s="119">
        <f t="shared" si="151"/>
        <v>420000</v>
      </c>
    </row>
    <row r="1926" spans="1:9">
      <c r="A1926" s="45" t="s">
        <v>4969</v>
      </c>
      <c r="B1926" s="37" t="s">
        <v>4970</v>
      </c>
      <c r="C1926" s="38" t="s">
        <v>4971</v>
      </c>
      <c r="D1926" s="46" t="s">
        <v>4968</v>
      </c>
      <c r="E1926" s="46" t="s">
        <v>42</v>
      </c>
      <c r="F1926" s="154">
        <v>71</v>
      </c>
      <c r="G1926" s="118">
        <f t="shared" si="152"/>
        <v>3550000</v>
      </c>
      <c r="H1926" s="189">
        <v>0.7</v>
      </c>
      <c r="I1926" s="119">
        <f t="shared" si="151"/>
        <v>1065000</v>
      </c>
    </row>
    <row r="1927" spans="1:9">
      <c r="A1927" s="35" t="s">
        <v>4977</v>
      </c>
      <c r="B1927" s="37" t="s">
        <v>4978</v>
      </c>
      <c r="C1927" s="38" t="s">
        <v>4634</v>
      </c>
      <c r="D1927" s="36" t="s">
        <v>4976</v>
      </c>
      <c r="E1927" s="36" t="s">
        <v>42</v>
      </c>
      <c r="F1927" s="151">
        <v>55</v>
      </c>
      <c r="G1927" s="118">
        <f t="shared" si="152"/>
        <v>2750000</v>
      </c>
      <c r="H1927" s="189">
        <v>0.7</v>
      </c>
      <c r="I1927" s="119">
        <f t="shared" si="151"/>
        <v>825000</v>
      </c>
    </row>
    <row r="1928" spans="1:9">
      <c r="A1928" s="47" t="s">
        <v>4980</v>
      </c>
      <c r="B1928" s="49" t="s">
        <v>4981</v>
      </c>
      <c r="C1928" s="38" t="s">
        <v>2476</v>
      </c>
      <c r="D1928" s="48" t="s">
        <v>4979</v>
      </c>
      <c r="E1928" s="48" t="s">
        <v>42</v>
      </c>
      <c r="F1928" s="147">
        <v>53</v>
      </c>
      <c r="G1928" s="118">
        <f t="shared" si="152"/>
        <v>2650000</v>
      </c>
      <c r="H1928" s="189">
        <v>0.7</v>
      </c>
      <c r="I1928" s="119">
        <f t="shared" si="151"/>
        <v>795000</v>
      </c>
    </row>
    <row r="1929" spans="1:9">
      <c r="A1929" s="42" t="s">
        <v>5134</v>
      </c>
      <c r="B1929" s="44" t="s">
        <v>5135</v>
      </c>
      <c r="C1929" s="38" t="s">
        <v>5136</v>
      </c>
      <c r="D1929" s="43" t="s">
        <v>5133</v>
      </c>
      <c r="E1929" s="43" t="s">
        <v>42</v>
      </c>
      <c r="F1929" s="149">
        <v>43</v>
      </c>
      <c r="G1929" s="118">
        <f t="shared" si="152"/>
        <v>2150000</v>
      </c>
      <c r="H1929" s="189">
        <v>0.7</v>
      </c>
      <c r="I1929" s="119">
        <f t="shared" si="151"/>
        <v>645000</v>
      </c>
    </row>
    <row r="1930" spans="1:9">
      <c r="A1930" s="42" t="s">
        <v>4691</v>
      </c>
      <c r="B1930" s="44" t="s">
        <v>4692</v>
      </c>
      <c r="C1930" s="38" t="s">
        <v>1471</v>
      </c>
      <c r="D1930" s="43" t="s">
        <v>4690</v>
      </c>
      <c r="E1930" s="43" t="s">
        <v>33</v>
      </c>
      <c r="F1930" s="149">
        <v>45</v>
      </c>
      <c r="G1930" s="118">
        <f t="shared" si="152"/>
        <v>2250000</v>
      </c>
      <c r="H1930" s="189">
        <v>0.7</v>
      </c>
      <c r="I1930" s="119">
        <f t="shared" si="151"/>
        <v>675000</v>
      </c>
    </row>
    <row r="1931" spans="1:9">
      <c r="A1931" s="35" t="s">
        <v>4718</v>
      </c>
      <c r="B1931" s="37" t="s">
        <v>4719</v>
      </c>
      <c r="C1931" s="38" t="s">
        <v>4720</v>
      </c>
      <c r="D1931" s="36" t="s">
        <v>4717</v>
      </c>
      <c r="E1931" s="36" t="s">
        <v>33</v>
      </c>
      <c r="F1931" s="151">
        <v>53</v>
      </c>
      <c r="G1931" s="118">
        <f t="shared" si="152"/>
        <v>2650000</v>
      </c>
      <c r="H1931" s="189">
        <v>0.7</v>
      </c>
      <c r="I1931" s="119">
        <f t="shared" si="151"/>
        <v>795000</v>
      </c>
    </row>
    <row r="1932" spans="1:9">
      <c r="A1932" s="35" t="s">
        <v>4832</v>
      </c>
      <c r="B1932" s="37" t="s">
        <v>4833</v>
      </c>
      <c r="C1932" s="38" t="s">
        <v>4834</v>
      </c>
      <c r="D1932" s="36" t="s">
        <v>4831</v>
      </c>
      <c r="E1932" s="36" t="s">
        <v>33</v>
      </c>
      <c r="F1932" s="151">
        <v>58</v>
      </c>
      <c r="G1932" s="118">
        <f t="shared" si="152"/>
        <v>2900000</v>
      </c>
      <c r="H1932" s="189">
        <v>0.7</v>
      </c>
      <c r="I1932" s="119">
        <f t="shared" si="151"/>
        <v>870000</v>
      </c>
    </row>
    <row r="1933" spans="1:9">
      <c r="A1933" s="35" t="s">
        <v>4836</v>
      </c>
      <c r="B1933" s="37" t="s">
        <v>4837</v>
      </c>
      <c r="C1933" s="38" t="s">
        <v>4838</v>
      </c>
      <c r="D1933" s="36" t="s">
        <v>4835</v>
      </c>
      <c r="E1933" s="36" t="s">
        <v>33</v>
      </c>
      <c r="F1933" s="151">
        <v>53</v>
      </c>
      <c r="G1933" s="118">
        <f t="shared" si="152"/>
        <v>2650000</v>
      </c>
      <c r="H1933" s="189">
        <v>0.7</v>
      </c>
      <c r="I1933" s="119">
        <f t="shared" si="151"/>
        <v>795000</v>
      </c>
    </row>
    <row r="1934" spans="1:9">
      <c r="A1934" s="42" t="s">
        <v>4949</v>
      </c>
      <c r="B1934" s="44" t="s">
        <v>4950</v>
      </c>
      <c r="C1934" s="38" t="s">
        <v>4951</v>
      </c>
      <c r="D1934" s="43" t="s">
        <v>4948</v>
      </c>
      <c r="E1934" s="43" t="s">
        <v>33</v>
      </c>
      <c r="F1934" s="149">
        <v>55</v>
      </c>
      <c r="G1934" s="118">
        <f t="shared" si="152"/>
        <v>2750000</v>
      </c>
      <c r="H1934" s="189">
        <v>0.7</v>
      </c>
      <c r="I1934" s="119">
        <f t="shared" si="151"/>
        <v>825000</v>
      </c>
    </row>
    <row r="1935" spans="1:9">
      <c r="A1935" s="42" t="s">
        <v>5107</v>
      </c>
      <c r="B1935" s="44" t="s">
        <v>5108</v>
      </c>
      <c r="C1935" s="38" t="s">
        <v>5109</v>
      </c>
      <c r="D1935" s="43" t="s">
        <v>5106</v>
      </c>
      <c r="E1935" s="36" t="s">
        <v>33</v>
      </c>
      <c r="F1935" s="149">
        <v>23</v>
      </c>
      <c r="G1935" s="118">
        <f t="shared" si="152"/>
        <v>1150000</v>
      </c>
      <c r="H1935" s="189">
        <v>0.7</v>
      </c>
      <c r="I1935" s="119">
        <f t="shared" si="151"/>
        <v>345000</v>
      </c>
    </row>
    <row r="1936" spans="1:9">
      <c r="A1936" s="47" t="s">
        <v>5115</v>
      </c>
      <c r="B1936" s="49" t="s">
        <v>5116</v>
      </c>
      <c r="C1936" s="38" t="s">
        <v>5117</v>
      </c>
      <c r="D1936" s="48" t="s">
        <v>5114</v>
      </c>
      <c r="E1936" s="48" t="s">
        <v>33</v>
      </c>
      <c r="F1936" s="147">
        <v>29</v>
      </c>
      <c r="G1936" s="118">
        <f t="shared" si="152"/>
        <v>1450000</v>
      </c>
      <c r="H1936" s="189">
        <v>0.7</v>
      </c>
      <c r="I1936" s="119">
        <f t="shared" si="151"/>
        <v>435000</v>
      </c>
    </row>
    <row r="1937" spans="1:9">
      <c r="A1937" s="42" t="s">
        <v>4655</v>
      </c>
      <c r="B1937" s="44" t="s">
        <v>4656</v>
      </c>
      <c r="C1937" s="38" t="s">
        <v>4657</v>
      </c>
      <c r="D1937" s="43" t="s">
        <v>4654</v>
      </c>
      <c r="E1937" s="43" t="s">
        <v>502</v>
      </c>
      <c r="F1937" s="149">
        <v>90</v>
      </c>
      <c r="G1937" s="118">
        <f t="shared" si="152"/>
        <v>4500000</v>
      </c>
      <c r="H1937" s="189">
        <v>0.7</v>
      </c>
      <c r="I1937" s="119">
        <f t="shared" si="151"/>
        <v>1350000</v>
      </c>
    </row>
    <row r="1938" spans="1:9">
      <c r="A1938" s="42" t="s">
        <v>4675</v>
      </c>
      <c r="B1938" s="44" t="s">
        <v>4676</v>
      </c>
      <c r="C1938" s="38" t="s">
        <v>4677</v>
      </c>
      <c r="D1938" s="43" t="s">
        <v>4674</v>
      </c>
      <c r="E1938" s="43" t="s">
        <v>502</v>
      </c>
      <c r="F1938" s="149">
        <v>63</v>
      </c>
      <c r="G1938" s="118">
        <f t="shared" si="152"/>
        <v>3150000</v>
      </c>
      <c r="H1938" s="189">
        <v>0.7</v>
      </c>
      <c r="I1938" s="119">
        <f t="shared" si="151"/>
        <v>945000</v>
      </c>
    </row>
    <row r="1939" spans="1:9">
      <c r="A1939" s="42" t="s">
        <v>4766</v>
      </c>
      <c r="B1939" s="44" t="s">
        <v>4767</v>
      </c>
      <c r="C1939" s="38" t="s">
        <v>4768</v>
      </c>
      <c r="D1939" s="43" t="s">
        <v>4765</v>
      </c>
      <c r="E1939" s="43" t="s">
        <v>502</v>
      </c>
      <c r="F1939" s="149">
        <v>52</v>
      </c>
      <c r="G1939" s="118">
        <f t="shared" si="152"/>
        <v>2600000</v>
      </c>
      <c r="H1939" s="189">
        <v>0.7</v>
      </c>
      <c r="I1939" s="119">
        <f t="shared" si="151"/>
        <v>780000</v>
      </c>
    </row>
    <row r="1940" spans="1:9">
      <c r="A1940" s="35" t="s">
        <v>4824</v>
      </c>
      <c r="B1940" s="37" t="s">
        <v>4825</v>
      </c>
      <c r="C1940" s="38" t="s">
        <v>4826</v>
      </c>
      <c r="D1940" s="36" t="s">
        <v>4823</v>
      </c>
      <c r="E1940" s="36" t="s">
        <v>502</v>
      </c>
      <c r="F1940" s="151">
        <v>53</v>
      </c>
      <c r="G1940" s="118">
        <f t="shared" si="152"/>
        <v>2650000</v>
      </c>
      <c r="H1940" s="189">
        <v>0.7</v>
      </c>
      <c r="I1940" s="119">
        <f t="shared" si="151"/>
        <v>795000</v>
      </c>
    </row>
    <row r="1941" spans="1:9">
      <c r="A1941" s="35" t="s">
        <v>4828</v>
      </c>
      <c r="B1941" s="37" t="s">
        <v>4829</v>
      </c>
      <c r="C1941" s="38" t="s">
        <v>4830</v>
      </c>
      <c r="D1941" s="36" t="s">
        <v>4827</v>
      </c>
      <c r="E1941" s="36" t="s">
        <v>502</v>
      </c>
      <c r="F1941" s="151">
        <v>53</v>
      </c>
      <c r="G1941" s="118">
        <f t="shared" si="152"/>
        <v>2650000</v>
      </c>
      <c r="H1941" s="189">
        <v>0.7</v>
      </c>
      <c r="I1941" s="119">
        <f t="shared" si="151"/>
        <v>795000</v>
      </c>
    </row>
    <row r="1942" spans="1:9">
      <c r="A1942" s="42" t="s">
        <v>4860</v>
      </c>
      <c r="B1942" s="44" t="s">
        <v>4861</v>
      </c>
      <c r="C1942" s="38" t="s">
        <v>4862</v>
      </c>
      <c r="D1942" s="43" t="s">
        <v>4859</v>
      </c>
      <c r="E1942" s="43" t="s">
        <v>502</v>
      </c>
      <c r="F1942" s="149">
        <v>36</v>
      </c>
      <c r="G1942" s="118">
        <f t="shared" si="152"/>
        <v>1800000</v>
      </c>
      <c r="H1942" s="189">
        <v>0.7</v>
      </c>
      <c r="I1942" s="119">
        <f t="shared" si="151"/>
        <v>540000</v>
      </c>
    </row>
    <row r="1943" spans="1:9">
      <c r="A1943" s="42" t="s">
        <v>4880</v>
      </c>
      <c r="B1943" s="44" t="s">
        <v>4881</v>
      </c>
      <c r="C1943" s="38" t="s">
        <v>4882</v>
      </c>
      <c r="D1943" s="43" t="s">
        <v>4879</v>
      </c>
      <c r="E1943" s="43" t="s">
        <v>502</v>
      </c>
      <c r="F1943" s="149">
        <v>34</v>
      </c>
      <c r="G1943" s="118">
        <f t="shared" si="152"/>
        <v>1700000</v>
      </c>
      <c r="H1943" s="189">
        <v>0.7</v>
      </c>
      <c r="I1943" s="119">
        <f t="shared" si="151"/>
        <v>510000</v>
      </c>
    </row>
    <row r="1944" spans="1:9">
      <c r="A1944" s="42" t="s">
        <v>4884</v>
      </c>
      <c r="B1944" s="44" t="s">
        <v>4885</v>
      </c>
      <c r="C1944" s="38" t="s">
        <v>4886</v>
      </c>
      <c r="D1944" s="43" t="s">
        <v>4883</v>
      </c>
      <c r="E1944" s="43" t="s">
        <v>502</v>
      </c>
      <c r="F1944" s="149">
        <v>136</v>
      </c>
      <c r="G1944" s="118">
        <f t="shared" si="152"/>
        <v>6800000</v>
      </c>
      <c r="H1944" s="189">
        <v>0.7</v>
      </c>
      <c r="I1944" s="119">
        <f t="shared" si="151"/>
        <v>2040000</v>
      </c>
    </row>
    <row r="1945" spans="1:9">
      <c r="A1945" s="42" t="s">
        <v>4896</v>
      </c>
      <c r="B1945" s="77" t="s">
        <v>4897</v>
      </c>
      <c r="C1945" s="38" t="s">
        <v>4898</v>
      </c>
      <c r="D1945" s="43" t="s">
        <v>4895</v>
      </c>
      <c r="E1945" s="43" t="s">
        <v>502</v>
      </c>
      <c r="F1945" s="149">
        <v>59</v>
      </c>
      <c r="G1945" s="118">
        <f t="shared" si="152"/>
        <v>2950000</v>
      </c>
      <c r="H1945" s="189">
        <v>0.7</v>
      </c>
      <c r="I1945" s="119">
        <f t="shared" si="151"/>
        <v>885000</v>
      </c>
    </row>
    <row r="1946" spans="1:9">
      <c r="A1946" s="42" t="s">
        <v>4908</v>
      </c>
      <c r="B1946" s="44" t="s">
        <v>4909</v>
      </c>
      <c r="C1946" s="38" t="s">
        <v>923</v>
      </c>
      <c r="D1946" s="43" t="s">
        <v>4907</v>
      </c>
      <c r="E1946" s="43" t="s">
        <v>502</v>
      </c>
      <c r="F1946" s="149">
        <v>45</v>
      </c>
      <c r="G1946" s="118">
        <f t="shared" si="152"/>
        <v>2250000</v>
      </c>
      <c r="H1946" s="189">
        <v>0.7</v>
      </c>
      <c r="I1946" s="119">
        <f t="shared" si="151"/>
        <v>675000</v>
      </c>
    </row>
    <row r="1947" spans="1:9">
      <c r="A1947" s="42" t="s">
        <v>4941</v>
      </c>
      <c r="B1947" s="44" t="s">
        <v>4942</v>
      </c>
      <c r="C1947" s="38" t="s">
        <v>4943</v>
      </c>
      <c r="D1947" s="43" t="s">
        <v>4940</v>
      </c>
      <c r="E1947" s="43" t="s">
        <v>502</v>
      </c>
      <c r="F1947" s="149">
        <v>80</v>
      </c>
      <c r="G1947" s="118">
        <f t="shared" si="152"/>
        <v>4000000</v>
      </c>
      <c r="H1947" s="189">
        <v>0.7</v>
      </c>
      <c r="I1947" s="119">
        <f t="shared" si="151"/>
        <v>1200000</v>
      </c>
    </row>
    <row r="1948" spans="1:9">
      <c r="A1948" s="42" t="s">
        <v>5087</v>
      </c>
      <c r="B1948" s="44" t="s">
        <v>5088</v>
      </c>
      <c r="C1948" s="38" t="s">
        <v>5089</v>
      </c>
      <c r="D1948" s="43" t="s">
        <v>5086</v>
      </c>
      <c r="E1948" s="43" t="s">
        <v>502</v>
      </c>
      <c r="F1948" s="149">
        <v>30</v>
      </c>
      <c r="G1948" s="118">
        <f t="shared" si="152"/>
        <v>1500000</v>
      </c>
      <c r="H1948" s="189">
        <v>0.7</v>
      </c>
      <c r="I1948" s="119">
        <f t="shared" si="151"/>
        <v>450000</v>
      </c>
    </row>
    <row r="1949" spans="1:9">
      <c r="A1949" s="35" t="s">
        <v>5119</v>
      </c>
      <c r="B1949" s="37" t="s">
        <v>5120</v>
      </c>
      <c r="C1949" s="38" t="s">
        <v>5121</v>
      </c>
      <c r="D1949" s="36" t="s">
        <v>5118</v>
      </c>
      <c r="E1949" s="36" t="s">
        <v>502</v>
      </c>
      <c r="F1949" s="151">
        <v>53</v>
      </c>
      <c r="G1949" s="118">
        <f t="shared" si="152"/>
        <v>2650000</v>
      </c>
      <c r="H1949" s="189">
        <v>0.7</v>
      </c>
      <c r="I1949" s="119">
        <f t="shared" si="151"/>
        <v>795000</v>
      </c>
    </row>
    <row r="1950" spans="1:9">
      <c r="A1950" s="42" t="s">
        <v>4748</v>
      </c>
      <c r="B1950" s="44" t="s">
        <v>4749</v>
      </c>
      <c r="C1950" s="38" t="s">
        <v>4750</v>
      </c>
      <c r="D1950" s="43" t="s">
        <v>4747</v>
      </c>
      <c r="E1950" s="43" t="s">
        <v>37</v>
      </c>
      <c r="F1950" s="149">
        <v>37</v>
      </c>
      <c r="G1950" s="118">
        <f t="shared" si="152"/>
        <v>1850000</v>
      </c>
      <c r="H1950" s="189">
        <v>0.7</v>
      </c>
      <c r="I1950" s="119">
        <f t="shared" si="151"/>
        <v>555000</v>
      </c>
    </row>
    <row r="1951" spans="1:9">
      <c r="A1951" s="42" t="s">
        <v>4820</v>
      </c>
      <c r="B1951" s="44" t="s">
        <v>4821</v>
      </c>
      <c r="C1951" s="38" t="s">
        <v>4822</v>
      </c>
      <c r="D1951" s="43" t="s">
        <v>4819</v>
      </c>
      <c r="E1951" s="43" t="s">
        <v>37</v>
      </c>
      <c r="F1951" s="149">
        <v>65</v>
      </c>
      <c r="G1951" s="118">
        <f t="shared" si="152"/>
        <v>3250000</v>
      </c>
      <c r="H1951" s="189">
        <v>0.7</v>
      </c>
      <c r="I1951" s="119">
        <f t="shared" si="151"/>
        <v>975000</v>
      </c>
    </row>
    <row r="1952" spans="1:9">
      <c r="A1952" s="42" t="s">
        <v>4957</v>
      </c>
      <c r="B1952" s="44" t="s">
        <v>4958</v>
      </c>
      <c r="C1952" s="38" t="s">
        <v>4959</v>
      </c>
      <c r="D1952" s="43" t="s">
        <v>4956</v>
      </c>
      <c r="E1952" s="43" t="s">
        <v>37</v>
      </c>
      <c r="F1952" s="149">
        <v>41</v>
      </c>
      <c r="G1952" s="118">
        <f t="shared" si="152"/>
        <v>2050000</v>
      </c>
      <c r="H1952" s="189">
        <v>0.7</v>
      </c>
      <c r="I1952" s="119">
        <f t="shared" si="151"/>
        <v>615000</v>
      </c>
    </row>
    <row r="1953" spans="1:9">
      <c r="A1953" s="42" t="s">
        <v>4759</v>
      </c>
      <c r="B1953" s="44" t="s">
        <v>4760</v>
      </c>
      <c r="C1953" s="38" t="s">
        <v>4761</v>
      </c>
      <c r="D1953" s="43" t="s">
        <v>4758</v>
      </c>
      <c r="E1953" s="43" t="s">
        <v>61</v>
      </c>
      <c r="F1953" s="149">
        <v>39</v>
      </c>
      <c r="G1953" s="118">
        <f t="shared" si="152"/>
        <v>1950000</v>
      </c>
      <c r="H1953" s="189">
        <v>0.7</v>
      </c>
      <c r="I1953" s="119">
        <f t="shared" si="151"/>
        <v>585000</v>
      </c>
    </row>
    <row r="1954" spans="1:9">
      <c r="A1954" s="42" t="s">
        <v>4852</v>
      </c>
      <c r="B1954" s="44" t="s">
        <v>4853</v>
      </c>
      <c r="C1954" s="38" t="s">
        <v>4854</v>
      </c>
      <c r="D1954" s="43" t="s">
        <v>4851</v>
      </c>
      <c r="E1954" s="43" t="s">
        <v>61</v>
      </c>
      <c r="F1954" s="149">
        <v>28</v>
      </c>
      <c r="G1954" s="118">
        <f t="shared" si="152"/>
        <v>1400000</v>
      </c>
      <c r="H1954" s="189">
        <v>0.7</v>
      </c>
      <c r="I1954" s="119">
        <f t="shared" si="151"/>
        <v>420000</v>
      </c>
    </row>
    <row r="1955" spans="1:9">
      <c r="A1955" s="42" t="s">
        <v>4763</v>
      </c>
      <c r="B1955" s="44" t="s">
        <v>4764</v>
      </c>
      <c r="C1955" s="38" t="s">
        <v>4750</v>
      </c>
      <c r="D1955" s="43" t="s">
        <v>4762</v>
      </c>
      <c r="E1955" s="43" t="s">
        <v>56</v>
      </c>
      <c r="F1955" s="149">
        <v>34</v>
      </c>
      <c r="G1955" s="118">
        <f t="shared" si="152"/>
        <v>1700000</v>
      </c>
      <c r="H1955" s="189">
        <v>0.7</v>
      </c>
      <c r="I1955" s="119">
        <f t="shared" si="151"/>
        <v>510000</v>
      </c>
    </row>
    <row r="1956" spans="1:9">
      <c r="A1956" s="42" t="s">
        <v>4752</v>
      </c>
      <c r="B1956" s="44" t="s">
        <v>4753</v>
      </c>
      <c r="C1956" s="38" t="s">
        <v>3410</v>
      </c>
      <c r="D1956" s="43" t="s">
        <v>4751</v>
      </c>
      <c r="E1956" s="43" t="s">
        <v>255</v>
      </c>
      <c r="F1956" s="149">
        <v>79</v>
      </c>
      <c r="G1956" s="118">
        <f t="shared" si="152"/>
        <v>3950000</v>
      </c>
      <c r="H1956" s="189">
        <v>0.7</v>
      </c>
      <c r="I1956" s="119">
        <f t="shared" si="151"/>
        <v>1185000</v>
      </c>
    </row>
    <row r="1957" spans="1:9">
      <c r="A1957" s="128" t="s">
        <v>5200</v>
      </c>
      <c r="B1957" s="4" t="s">
        <v>5201</v>
      </c>
      <c r="C1957" s="24" t="s">
        <v>5202</v>
      </c>
      <c r="D1957" s="24" t="s">
        <v>5199</v>
      </c>
      <c r="E1957" s="24" t="s">
        <v>231</v>
      </c>
      <c r="F1957" s="139">
        <v>75</v>
      </c>
      <c r="G1957" s="118">
        <f t="shared" ref="G1957:G1960" si="153">F1957*50000</f>
        <v>3750000</v>
      </c>
      <c r="H1957" s="188">
        <v>0.5</v>
      </c>
      <c r="I1957" s="119">
        <f>G1957*50%</f>
        <v>1875000</v>
      </c>
    </row>
    <row r="1958" spans="1:9">
      <c r="A1958" s="42" t="s">
        <v>4755</v>
      </c>
      <c r="B1958" s="44" t="s">
        <v>4756</v>
      </c>
      <c r="C1958" s="38" t="s">
        <v>4757</v>
      </c>
      <c r="D1958" s="43" t="s">
        <v>4754</v>
      </c>
      <c r="E1958" s="43" t="s">
        <v>641</v>
      </c>
      <c r="F1958" s="149">
        <v>36</v>
      </c>
      <c r="G1958" s="118">
        <f t="shared" si="153"/>
        <v>1800000</v>
      </c>
      <c r="H1958" s="189">
        <v>0.7</v>
      </c>
      <c r="I1958" s="119">
        <f>G1958*30%</f>
        <v>540000</v>
      </c>
    </row>
    <row r="1959" spans="1:9">
      <c r="A1959" s="35" t="s">
        <v>5079</v>
      </c>
      <c r="B1959" s="37" t="s">
        <v>5080</v>
      </c>
      <c r="C1959" s="38" t="s">
        <v>5081</v>
      </c>
      <c r="D1959" s="36" t="s">
        <v>5078</v>
      </c>
      <c r="E1959" s="36" t="s">
        <v>3017</v>
      </c>
      <c r="F1959" s="151">
        <v>9</v>
      </c>
      <c r="G1959" s="118">
        <f t="shared" si="153"/>
        <v>450000</v>
      </c>
      <c r="H1959" s="189">
        <v>0.7</v>
      </c>
      <c r="I1959" s="119">
        <f>G1959*30%</f>
        <v>135000</v>
      </c>
    </row>
    <row r="1960" spans="1:9">
      <c r="A1960" s="42" t="s">
        <v>4847</v>
      </c>
      <c r="B1960" s="44" t="s">
        <v>4848</v>
      </c>
      <c r="C1960" s="38" t="s">
        <v>4849</v>
      </c>
      <c r="D1960" s="43" t="s">
        <v>4846</v>
      </c>
      <c r="E1960" s="43" t="s">
        <v>4850</v>
      </c>
      <c r="F1960" s="149">
        <v>28</v>
      </c>
      <c r="G1960" s="118">
        <f t="shared" si="153"/>
        <v>1400000</v>
      </c>
      <c r="H1960" s="189">
        <v>0.7</v>
      </c>
      <c r="I1960" s="119">
        <f>G1960*30%</f>
        <v>420000</v>
      </c>
    </row>
    <row r="1961" spans="1:9" s="3" customFormat="1">
      <c r="A1961" s="42"/>
      <c r="B1961" s="44"/>
      <c r="C1961" s="38"/>
      <c r="D1961" s="43"/>
      <c r="E1961" s="43"/>
      <c r="F1961" s="149"/>
      <c r="G1961" s="118"/>
      <c r="H1961" s="189"/>
      <c r="I1961" s="119"/>
    </row>
    <row r="1962" spans="1:9" s="3" customFormat="1" ht="24.75" customHeight="1">
      <c r="A1962" s="42"/>
      <c r="B1962" s="203" t="s">
        <v>9760</v>
      </c>
      <c r="C1962" s="38"/>
      <c r="D1962" s="43"/>
      <c r="E1962" s="43"/>
      <c r="F1962" s="149"/>
      <c r="G1962" s="118"/>
      <c r="H1962" s="189"/>
      <c r="I1962" s="119"/>
    </row>
    <row r="1963" spans="1:9" s="3" customFormat="1">
      <c r="A1963" s="42"/>
      <c r="B1963" s="44"/>
      <c r="C1963" s="38"/>
      <c r="D1963" s="43"/>
      <c r="E1963" s="43"/>
      <c r="F1963" s="149"/>
      <c r="G1963" s="118"/>
      <c r="H1963" s="189"/>
      <c r="I1963" s="119"/>
    </row>
    <row r="1964" spans="1:9" ht="15.75">
      <c r="A1964" s="16" t="s">
        <v>8486</v>
      </c>
      <c r="B1964" s="27" t="s">
        <v>8487</v>
      </c>
      <c r="C1964" s="26" t="s">
        <v>8227</v>
      </c>
      <c r="D1964" s="9">
        <v>2111054</v>
      </c>
      <c r="E1964" s="228">
        <v>2016</v>
      </c>
      <c r="F1964" s="140">
        <v>55</v>
      </c>
      <c r="G1964" s="118">
        <f t="shared" ref="G1964:G1974" si="154">F1964*50000</f>
        <v>2750000</v>
      </c>
      <c r="H1964" s="188">
        <v>0.1</v>
      </c>
      <c r="I1964" s="118">
        <f t="shared" ref="I1964:I1995" si="155">G1964*90%</f>
        <v>2475000</v>
      </c>
    </row>
    <row r="1965" spans="1:9" ht="15.75">
      <c r="A1965" s="16" t="s">
        <v>9545</v>
      </c>
      <c r="B1965" s="27" t="s">
        <v>9546</v>
      </c>
      <c r="C1965" s="26" t="s">
        <v>9547</v>
      </c>
      <c r="D1965" s="9">
        <v>2111078</v>
      </c>
      <c r="E1965" s="228">
        <v>2016</v>
      </c>
      <c r="F1965" s="140">
        <v>23</v>
      </c>
      <c r="G1965" s="118">
        <f t="shared" si="154"/>
        <v>1150000</v>
      </c>
      <c r="H1965" s="188">
        <v>0.1</v>
      </c>
      <c r="I1965" s="118">
        <f t="shared" si="155"/>
        <v>1035000</v>
      </c>
    </row>
    <row r="1966" spans="1:9" ht="15.75">
      <c r="A1966" s="16" t="s">
        <v>9615</v>
      </c>
      <c r="B1966" s="27" t="s">
        <v>9616</v>
      </c>
      <c r="C1966" s="26" t="s">
        <v>3634</v>
      </c>
      <c r="D1966" s="9">
        <v>2111085</v>
      </c>
      <c r="E1966" s="228">
        <v>2016</v>
      </c>
      <c r="F1966" s="140">
        <v>20</v>
      </c>
      <c r="G1966" s="118">
        <f t="shared" si="154"/>
        <v>1000000</v>
      </c>
      <c r="H1966" s="188">
        <v>0.1</v>
      </c>
      <c r="I1966" s="118">
        <f t="shared" si="155"/>
        <v>900000</v>
      </c>
    </row>
    <row r="1967" spans="1:9" ht="15.75">
      <c r="A1967" s="16" t="s">
        <v>9428</v>
      </c>
      <c r="B1967" s="27" t="s">
        <v>9429</v>
      </c>
      <c r="C1967" s="26" t="s">
        <v>9430</v>
      </c>
      <c r="D1967" s="9">
        <v>2111088</v>
      </c>
      <c r="E1967" s="228">
        <v>2016</v>
      </c>
      <c r="F1967" s="140">
        <v>45</v>
      </c>
      <c r="G1967" s="118">
        <f t="shared" si="154"/>
        <v>2250000</v>
      </c>
      <c r="H1967" s="188">
        <v>0.1</v>
      </c>
      <c r="I1967" s="118">
        <f t="shared" si="155"/>
        <v>2025000</v>
      </c>
    </row>
    <row r="1968" spans="1:9" ht="15.75">
      <c r="A1968" s="16" t="s">
        <v>9642</v>
      </c>
      <c r="B1968" s="27" t="s">
        <v>9643</v>
      </c>
      <c r="C1968" s="26" t="s">
        <v>9644</v>
      </c>
      <c r="D1968" s="9">
        <v>2111089</v>
      </c>
      <c r="E1968" s="228">
        <v>2016</v>
      </c>
      <c r="F1968" s="140">
        <v>27</v>
      </c>
      <c r="G1968" s="118">
        <f t="shared" si="154"/>
        <v>1350000</v>
      </c>
      <c r="H1968" s="188">
        <v>0.1</v>
      </c>
      <c r="I1968" s="118">
        <f t="shared" si="155"/>
        <v>1215000</v>
      </c>
    </row>
    <row r="1969" spans="1:9" ht="15.75">
      <c r="A1969" s="16" t="s">
        <v>9440</v>
      </c>
      <c r="B1969" s="27" t="s">
        <v>9441</v>
      </c>
      <c r="C1969" s="26" t="s">
        <v>9442</v>
      </c>
      <c r="D1969" s="9">
        <v>2111090</v>
      </c>
      <c r="E1969" s="228">
        <v>2016</v>
      </c>
      <c r="F1969" s="140">
        <v>25</v>
      </c>
      <c r="G1969" s="118">
        <f t="shared" si="154"/>
        <v>1250000</v>
      </c>
      <c r="H1969" s="188">
        <v>0.1</v>
      </c>
      <c r="I1969" s="118">
        <f t="shared" si="155"/>
        <v>1125000</v>
      </c>
    </row>
    <row r="1970" spans="1:9" ht="15.75">
      <c r="A1970" s="16" t="s">
        <v>9443</v>
      </c>
      <c r="B1970" s="27" t="s">
        <v>9444</v>
      </c>
      <c r="C1970" s="26" t="s">
        <v>9445</v>
      </c>
      <c r="D1970" s="9">
        <v>2111091</v>
      </c>
      <c r="E1970" s="228">
        <v>2016</v>
      </c>
      <c r="F1970" s="140">
        <v>27</v>
      </c>
      <c r="G1970" s="118">
        <f t="shared" si="154"/>
        <v>1350000</v>
      </c>
      <c r="H1970" s="188">
        <v>0.1</v>
      </c>
      <c r="I1970" s="118">
        <f t="shared" si="155"/>
        <v>1215000</v>
      </c>
    </row>
    <row r="1971" spans="1:9" ht="15.75">
      <c r="A1971" s="16" t="s">
        <v>9648</v>
      </c>
      <c r="B1971" s="27" t="s">
        <v>9649</v>
      </c>
      <c r="C1971" s="26" t="s">
        <v>9644</v>
      </c>
      <c r="D1971" s="9">
        <v>2111092</v>
      </c>
      <c r="E1971" s="228">
        <v>2016</v>
      </c>
      <c r="F1971" s="140">
        <v>25</v>
      </c>
      <c r="G1971" s="118">
        <f t="shared" si="154"/>
        <v>1250000</v>
      </c>
      <c r="H1971" s="188">
        <v>0.1</v>
      </c>
      <c r="I1971" s="118">
        <f t="shared" si="155"/>
        <v>1125000</v>
      </c>
    </row>
    <row r="1972" spans="1:9" ht="15.75">
      <c r="A1972" s="16" t="s">
        <v>9467</v>
      </c>
      <c r="B1972" s="27" t="s">
        <v>9468</v>
      </c>
      <c r="C1972" s="26" t="s">
        <v>9469</v>
      </c>
      <c r="D1972" s="9">
        <v>2111093</v>
      </c>
      <c r="E1972" s="228">
        <v>2016</v>
      </c>
      <c r="F1972" s="140">
        <v>37</v>
      </c>
      <c r="G1972" s="118">
        <f t="shared" si="154"/>
        <v>1850000</v>
      </c>
      <c r="H1972" s="188">
        <v>0.1</v>
      </c>
      <c r="I1972" s="118">
        <f t="shared" si="155"/>
        <v>1665000</v>
      </c>
    </row>
    <row r="1973" spans="1:9" ht="15.75">
      <c r="A1973" s="16" t="s">
        <v>9470</v>
      </c>
      <c r="B1973" s="27" t="s">
        <v>9471</v>
      </c>
      <c r="C1973" s="26" t="s">
        <v>9472</v>
      </c>
      <c r="D1973" s="9">
        <v>2111094</v>
      </c>
      <c r="E1973" s="228">
        <v>2016</v>
      </c>
      <c r="F1973" s="140">
        <v>28</v>
      </c>
      <c r="G1973" s="118">
        <f t="shared" si="154"/>
        <v>1400000</v>
      </c>
      <c r="H1973" s="188">
        <v>0.1</v>
      </c>
      <c r="I1973" s="118">
        <f t="shared" si="155"/>
        <v>1260000</v>
      </c>
    </row>
    <row r="1974" spans="1:9" ht="15.75">
      <c r="A1974" s="16" t="s">
        <v>9473</v>
      </c>
      <c r="B1974" s="27" t="s">
        <v>9474</v>
      </c>
      <c r="C1974" s="26" t="s">
        <v>9475</v>
      </c>
      <c r="D1974" s="9">
        <v>2111095</v>
      </c>
      <c r="E1974" s="228">
        <v>2016</v>
      </c>
      <c r="F1974" s="140">
        <v>37</v>
      </c>
      <c r="G1974" s="118">
        <f t="shared" si="154"/>
        <v>1850000</v>
      </c>
      <c r="H1974" s="188">
        <v>0.1</v>
      </c>
      <c r="I1974" s="118">
        <f t="shared" si="155"/>
        <v>1665000</v>
      </c>
    </row>
    <row r="1975" spans="1:9" ht="15.75">
      <c r="A1975" s="90" t="s">
        <v>5437</v>
      </c>
      <c r="B1975" s="91" t="s">
        <v>5438</v>
      </c>
      <c r="C1975" s="39" t="s">
        <v>5439</v>
      </c>
      <c r="D1975" s="39" t="s">
        <v>5436</v>
      </c>
      <c r="E1975" s="230" t="s">
        <v>194</v>
      </c>
      <c r="F1975" s="161">
        <v>107</v>
      </c>
      <c r="G1975" s="118">
        <f>F1975*40000</f>
        <v>4280000</v>
      </c>
      <c r="H1975" s="188">
        <v>0.1</v>
      </c>
      <c r="I1975" s="118">
        <f t="shared" si="155"/>
        <v>3852000</v>
      </c>
    </row>
    <row r="1976" spans="1:9" ht="15.75">
      <c r="A1976" s="16" t="s">
        <v>8483</v>
      </c>
      <c r="B1976" s="27" t="s">
        <v>8484</v>
      </c>
      <c r="C1976" s="26" t="s">
        <v>8485</v>
      </c>
      <c r="D1976" s="9">
        <v>2111053</v>
      </c>
      <c r="E1976" s="228">
        <v>2015</v>
      </c>
      <c r="F1976" s="140">
        <v>50</v>
      </c>
      <c r="G1976" s="118">
        <f t="shared" ref="G1976:G2006" si="156">F1976*50000</f>
        <v>2500000</v>
      </c>
      <c r="H1976" s="188">
        <v>0.1</v>
      </c>
      <c r="I1976" s="118">
        <f t="shared" si="155"/>
        <v>2250000</v>
      </c>
    </row>
    <row r="1977" spans="1:9" ht="15.75">
      <c r="A1977" s="16" t="s">
        <v>9491</v>
      </c>
      <c r="B1977" s="27" t="s">
        <v>9492</v>
      </c>
      <c r="C1977" s="26" t="s">
        <v>9493</v>
      </c>
      <c r="D1977" s="9">
        <v>2111055</v>
      </c>
      <c r="E1977" s="228">
        <v>2015</v>
      </c>
      <c r="F1977" s="140">
        <v>50</v>
      </c>
      <c r="G1977" s="118">
        <f t="shared" si="156"/>
        <v>2500000</v>
      </c>
      <c r="H1977" s="188">
        <v>0.1</v>
      </c>
      <c r="I1977" s="118">
        <f t="shared" si="155"/>
        <v>2250000</v>
      </c>
    </row>
    <row r="1978" spans="1:9" ht="15.75">
      <c r="A1978" s="16" t="s">
        <v>8494</v>
      </c>
      <c r="B1978" s="27" t="s">
        <v>8495</v>
      </c>
      <c r="C1978" s="26" t="s">
        <v>8496</v>
      </c>
      <c r="D1978" s="9">
        <v>2111056</v>
      </c>
      <c r="E1978" s="228">
        <v>2015</v>
      </c>
      <c r="F1978" s="140">
        <v>75</v>
      </c>
      <c r="G1978" s="118">
        <f t="shared" si="156"/>
        <v>3750000</v>
      </c>
      <c r="H1978" s="188">
        <v>0.1</v>
      </c>
      <c r="I1978" s="118">
        <f t="shared" si="155"/>
        <v>3375000</v>
      </c>
    </row>
    <row r="1979" spans="1:9" ht="15.75">
      <c r="A1979" s="16" t="s">
        <v>8512</v>
      </c>
      <c r="B1979" s="27" t="s">
        <v>8513</v>
      </c>
      <c r="C1979" s="26" t="s">
        <v>8514</v>
      </c>
      <c r="D1979" s="9">
        <v>2111057</v>
      </c>
      <c r="E1979" s="228">
        <v>2015</v>
      </c>
      <c r="F1979" s="140">
        <v>75</v>
      </c>
      <c r="G1979" s="118">
        <f t="shared" si="156"/>
        <v>3750000</v>
      </c>
      <c r="H1979" s="188">
        <v>0.1</v>
      </c>
      <c r="I1979" s="118">
        <f t="shared" si="155"/>
        <v>3375000</v>
      </c>
    </row>
    <row r="1980" spans="1:9" ht="15.75">
      <c r="A1980" s="15" t="s">
        <v>8521</v>
      </c>
      <c r="B1980" s="32" t="s">
        <v>8522</v>
      </c>
      <c r="C1980" s="15" t="s">
        <v>8523</v>
      </c>
      <c r="D1980" s="9">
        <v>2111058</v>
      </c>
      <c r="E1980" s="229">
        <v>2015</v>
      </c>
      <c r="F1980" s="142">
        <v>50</v>
      </c>
      <c r="G1980" s="118">
        <f t="shared" si="156"/>
        <v>2500000</v>
      </c>
      <c r="H1980" s="188">
        <v>0.1</v>
      </c>
      <c r="I1980" s="118">
        <f t="shared" si="155"/>
        <v>2250000</v>
      </c>
    </row>
    <row r="1981" spans="1:9" ht="15.75">
      <c r="A1981" s="16" t="s">
        <v>8562</v>
      </c>
      <c r="B1981" s="27" t="s">
        <v>8563</v>
      </c>
      <c r="C1981" s="26" t="s">
        <v>8564</v>
      </c>
      <c r="D1981" s="9">
        <v>2111059</v>
      </c>
      <c r="E1981" s="228">
        <v>2015</v>
      </c>
      <c r="F1981" s="140">
        <v>75</v>
      </c>
      <c r="G1981" s="118">
        <f t="shared" si="156"/>
        <v>3750000</v>
      </c>
      <c r="H1981" s="188">
        <v>0.1</v>
      </c>
      <c r="I1981" s="118">
        <f t="shared" si="155"/>
        <v>3375000</v>
      </c>
    </row>
    <row r="1982" spans="1:9" ht="15.75">
      <c r="A1982" s="15" t="s">
        <v>8582</v>
      </c>
      <c r="B1982" s="32" t="s">
        <v>8583</v>
      </c>
      <c r="C1982" s="15" t="s">
        <v>8584</v>
      </c>
      <c r="D1982" s="9">
        <v>2111060</v>
      </c>
      <c r="E1982" s="229">
        <v>2015</v>
      </c>
      <c r="F1982" s="142">
        <v>55</v>
      </c>
      <c r="G1982" s="118">
        <f t="shared" si="156"/>
        <v>2750000</v>
      </c>
      <c r="H1982" s="188">
        <v>0.1</v>
      </c>
      <c r="I1982" s="118">
        <f t="shared" si="155"/>
        <v>2475000</v>
      </c>
    </row>
    <row r="1983" spans="1:9" ht="15.75">
      <c r="A1983" s="16" t="s">
        <v>8616</v>
      </c>
      <c r="B1983" s="27" t="s">
        <v>8617</v>
      </c>
      <c r="C1983" s="26" t="s">
        <v>8618</v>
      </c>
      <c r="D1983" s="9">
        <v>2111063</v>
      </c>
      <c r="E1983" s="228">
        <v>2015</v>
      </c>
      <c r="F1983" s="140">
        <v>65</v>
      </c>
      <c r="G1983" s="118">
        <f t="shared" si="156"/>
        <v>3250000</v>
      </c>
      <c r="H1983" s="188">
        <v>0.1</v>
      </c>
      <c r="I1983" s="118">
        <f t="shared" si="155"/>
        <v>2925000</v>
      </c>
    </row>
    <row r="1984" spans="1:9" ht="15.75">
      <c r="A1984" s="16" t="s">
        <v>8658</v>
      </c>
      <c r="B1984" s="27" t="s">
        <v>8659</v>
      </c>
      <c r="C1984" s="26" t="s">
        <v>8660</v>
      </c>
      <c r="D1984" s="9">
        <v>2111064</v>
      </c>
      <c r="E1984" s="228">
        <v>2015</v>
      </c>
      <c r="F1984" s="140">
        <v>55</v>
      </c>
      <c r="G1984" s="118">
        <f t="shared" si="156"/>
        <v>2750000</v>
      </c>
      <c r="H1984" s="188">
        <v>0.1</v>
      </c>
      <c r="I1984" s="118">
        <f t="shared" si="155"/>
        <v>2475000</v>
      </c>
    </row>
    <row r="1985" spans="1:9" ht="15.75">
      <c r="A1985" s="16" t="s">
        <v>8667</v>
      </c>
      <c r="B1985" s="27" t="s">
        <v>8668</v>
      </c>
      <c r="C1985" s="26" t="s">
        <v>8669</v>
      </c>
      <c r="D1985" s="9">
        <v>2111065</v>
      </c>
      <c r="E1985" s="228">
        <v>2015</v>
      </c>
      <c r="F1985" s="140">
        <v>45</v>
      </c>
      <c r="G1985" s="118">
        <f t="shared" si="156"/>
        <v>2250000</v>
      </c>
      <c r="H1985" s="188">
        <v>0.1</v>
      </c>
      <c r="I1985" s="118">
        <f t="shared" si="155"/>
        <v>2025000</v>
      </c>
    </row>
    <row r="1986" spans="1:9" ht="15.75">
      <c r="A1986" s="16" t="s">
        <v>8688</v>
      </c>
      <c r="B1986" s="27" t="s">
        <v>8689</v>
      </c>
      <c r="C1986" s="26" t="s">
        <v>8690</v>
      </c>
      <c r="D1986" s="9">
        <v>2111066</v>
      </c>
      <c r="E1986" s="228">
        <v>2015</v>
      </c>
      <c r="F1986" s="140">
        <v>60</v>
      </c>
      <c r="G1986" s="118">
        <f t="shared" si="156"/>
        <v>3000000</v>
      </c>
      <c r="H1986" s="188">
        <v>0.1</v>
      </c>
      <c r="I1986" s="118">
        <f t="shared" si="155"/>
        <v>2700000</v>
      </c>
    </row>
    <row r="1987" spans="1:9" ht="15.75">
      <c r="A1987" s="15" t="s">
        <v>8694</v>
      </c>
      <c r="B1987" s="32" t="s">
        <v>8695</v>
      </c>
      <c r="C1987" s="15" t="s">
        <v>8696</v>
      </c>
      <c r="D1987" s="9">
        <v>2111067</v>
      </c>
      <c r="E1987" s="229">
        <v>2015</v>
      </c>
      <c r="F1987" s="142">
        <v>40</v>
      </c>
      <c r="G1987" s="118">
        <f t="shared" si="156"/>
        <v>2000000</v>
      </c>
      <c r="H1987" s="188">
        <v>0.1</v>
      </c>
      <c r="I1987" s="118">
        <f t="shared" si="155"/>
        <v>1800000</v>
      </c>
    </row>
    <row r="1988" spans="1:9" ht="15.75">
      <c r="A1988" s="16" t="s">
        <v>8720</v>
      </c>
      <c r="B1988" s="27" t="s">
        <v>8721</v>
      </c>
      <c r="C1988" s="26" t="s">
        <v>8722</v>
      </c>
      <c r="D1988" s="9">
        <v>2111068</v>
      </c>
      <c r="E1988" s="228">
        <v>2015</v>
      </c>
      <c r="F1988" s="140">
        <v>35</v>
      </c>
      <c r="G1988" s="118">
        <f t="shared" si="156"/>
        <v>1750000</v>
      </c>
      <c r="H1988" s="188">
        <v>0.1</v>
      </c>
      <c r="I1988" s="118">
        <f t="shared" si="155"/>
        <v>1575000</v>
      </c>
    </row>
    <row r="1989" spans="1:9" ht="15.75">
      <c r="A1989" s="16" t="s">
        <v>8746</v>
      </c>
      <c r="B1989" s="27" t="s">
        <v>8747</v>
      </c>
      <c r="C1989" s="26" t="s">
        <v>8748</v>
      </c>
      <c r="D1989" s="9">
        <v>2111069</v>
      </c>
      <c r="E1989" s="228">
        <v>2015</v>
      </c>
      <c r="F1989" s="140">
        <v>50</v>
      </c>
      <c r="G1989" s="118">
        <f t="shared" si="156"/>
        <v>2500000</v>
      </c>
      <c r="H1989" s="188">
        <v>0.1</v>
      </c>
      <c r="I1989" s="118">
        <f t="shared" si="155"/>
        <v>2250000</v>
      </c>
    </row>
    <row r="1990" spans="1:9" ht="15.75">
      <c r="A1990" s="16" t="s">
        <v>8764</v>
      </c>
      <c r="B1990" s="27" t="s">
        <v>8765</v>
      </c>
      <c r="C1990" s="26" t="s">
        <v>8766</v>
      </c>
      <c r="D1990" s="9">
        <v>2111070</v>
      </c>
      <c r="E1990" s="228">
        <v>2015</v>
      </c>
      <c r="F1990" s="140">
        <v>40</v>
      </c>
      <c r="G1990" s="118">
        <f t="shared" si="156"/>
        <v>2000000</v>
      </c>
      <c r="H1990" s="188">
        <v>0.1</v>
      </c>
      <c r="I1990" s="118">
        <f t="shared" si="155"/>
        <v>1800000</v>
      </c>
    </row>
    <row r="1991" spans="1:9" ht="15.75">
      <c r="A1991" s="16" t="s">
        <v>8797</v>
      </c>
      <c r="B1991" s="27" t="s">
        <v>8798</v>
      </c>
      <c r="C1991" s="26" t="s">
        <v>8799</v>
      </c>
      <c r="D1991" s="9">
        <v>2111071</v>
      </c>
      <c r="E1991" s="228">
        <v>2015</v>
      </c>
      <c r="F1991" s="140">
        <v>55</v>
      </c>
      <c r="G1991" s="118">
        <f t="shared" si="156"/>
        <v>2750000</v>
      </c>
      <c r="H1991" s="188">
        <v>0.1</v>
      </c>
      <c r="I1991" s="118">
        <f t="shared" si="155"/>
        <v>2475000</v>
      </c>
    </row>
    <row r="1992" spans="1:9" ht="15.75">
      <c r="A1992" s="16" t="s">
        <v>8910</v>
      </c>
      <c r="B1992" s="27" t="s">
        <v>8911</v>
      </c>
      <c r="C1992" s="26" t="s">
        <v>8912</v>
      </c>
      <c r="D1992" s="9">
        <v>2111074</v>
      </c>
      <c r="E1992" s="228">
        <v>2015</v>
      </c>
      <c r="F1992" s="140">
        <v>28</v>
      </c>
      <c r="G1992" s="118">
        <f t="shared" si="156"/>
        <v>1400000</v>
      </c>
      <c r="H1992" s="188">
        <v>0.1</v>
      </c>
      <c r="I1992" s="118">
        <f t="shared" si="155"/>
        <v>1260000</v>
      </c>
    </row>
    <row r="1993" spans="1:9" ht="15.75">
      <c r="A1993" s="16" t="s">
        <v>8964</v>
      </c>
      <c r="B1993" s="27" t="s">
        <v>8965</v>
      </c>
      <c r="C1993" s="26" t="s">
        <v>8966</v>
      </c>
      <c r="D1993" s="9">
        <v>2111075</v>
      </c>
      <c r="E1993" s="228">
        <v>2015</v>
      </c>
      <c r="F1993" s="140">
        <v>40</v>
      </c>
      <c r="G1993" s="118">
        <f t="shared" si="156"/>
        <v>2000000</v>
      </c>
      <c r="H1993" s="188">
        <v>0.1</v>
      </c>
      <c r="I1993" s="118">
        <f t="shared" si="155"/>
        <v>1800000</v>
      </c>
    </row>
    <row r="1994" spans="1:9" ht="15.75">
      <c r="A1994" s="15" t="s">
        <v>8985</v>
      </c>
      <c r="B1994" s="32" t="s">
        <v>8986</v>
      </c>
      <c r="C1994" s="15" t="s">
        <v>8987</v>
      </c>
      <c r="D1994" s="9">
        <v>2111076</v>
      </c>
      <c r="E1994" s="229">
        <v>2015</v>
      </c>
      <c r="F1994" s="142">
        <v>20</v>
      </c>
      <c r="G1994" s="118">
        <f t="shared" si="156"/>
        <v>1000000</v>
      </c>
      <c r="H1994" s="188">
        <v>0.1</v>
      </c>
      <c r="I1994" s="118">
        <f t="shared" si="155"/>
        <v>900000</v>
      </c>
    </row>
    <row r="1995" spans="1:9" ht="15.75">
      <c r="A1995" s="16" t="s">
        <v>9536</v>
      </c>
      <c r="B1995" s="27" t="s">
        <v>9537</v>
      </c>
      <c r="C1995" s="26" t="s">
        <v>9538</v>
      </c>
      <c r="D1995" s="9">
        <v>2111077</v>
      </c>
      <c r="E1995" s="228">
        <v>2015</v>
      </c>
      <c r="F1995" s="140">
        <v>18</v>
      </c>
      <c r="G1995" s="118">
        <f t="shared" si="156"/>
        <v>900000</v>
      </c>
      <c r="H1995" s="188">
        <v>0.1</v>
      </c>
      <c r="I1995" s="118">
        <f t="shared" si="155"/>
        <v>810000</v>
      </c>
    </row>
    <row r="1996" spans="1:9" ht="15.75">
      <c r="A1996" s="16" t="s">
        <v>9575</v>
      </c>
      <c r="B1996" s="27" t="s">
        <v>9576</v>
      </c>
      <c r="C1996" s="26" t="s">
        <v>9577</v>
      </c>
      <c r="D1996" s="9">
        <v>2111079</v>
      </c>
      <c r="E1996" s="228">
        <v>2015</v>
      </c>
      <c r="F1996" s="140">
        <v>33</v>
      </c>
      <c r="G1996" s="118">
        <f t="shared" si="156"/>
        <v>1650000</v>
      </c>
      <c r="H1996" s="188">
        <v>0.1</v>
      </c>
      <c r="I1996" s="118">
        <f t="shared" ref="I1996:I2025" si="157">G1996*90%</f>
        <v>1485000</v>
      </c>
    </row>
    <row r="1997" spans="1:9" ht="15.75">
      <c r="A1997" s="16" t="s">
        <v>9593</v>
      </c>
      <c r="B1997" s="27" t="s">
        <v>9594</v>
      </c>
      <c r="C1997" s="26" t="s">
        <v>9595</v>
      </c>
      <c r="D1997" s="9">
        <v>2111080</v>
      </c>
      <c r="E1997" s="228">
        <v>2015</v>
      </c>
      <c r="F1997" s="140">
        <v>25</v>
      </c>
      <c r="G1997" s="118">
        <f t="shared" si="156"/>
        <v>1250000</v>
      </c>
      <c r="H1997" s="188">
        <v>0.1</v>
      </c>
      <c r="I1997" s="118">
        <f t="shared" si="157"/>
        <v>1125000</v>
      </c>
    </row>
    <row r="1998" spans="1:9" ht="15.75">
      <c r="A1998" s="16" t="s">
        <v>9596</v>
      </c>
      <c r="B1998" s="27" t="s">
        <v>9597</v>
      </c>
      <c r="C1998" s="26" t="s">
        <v>9598</v>
      </c>
      <c r="D1998" s="9">
        <v>2111081</v>
      </c>
      <c r="E1998" s="228">
        <v>2015</v>
      </c>
      <c r="F1998" s="140">
        <v>25</v>
      </c>
      <c r="G1998" s="118">
        <f t="shared" si="156"/>
        <v>1250000</v>
      </c>
      <c r="H1998" s="188">
        <v>0.1</v>
      </c>
      <c r="I1998" s="118">
        <f t="shared" si="157"/>
        <v>1125000</v>
      </c>
    </row>
    <row r="1999" spans="1:9" ht="15.75">
      <c r="A1999" s="16" t="s">
        <v>9267</v>
      </c>
      <c r="B1999" s="27" t="s">
        <v>9268</v>
      </c>
      <c r="C1999" s="26" t="s">
        <v>9269</v>
      </c>
      <c r="D1999" s="9">
        <v>2111082</v>
      </c>
      <c r="E1999" s="228">
        <v>2015</v>
      </c>
      <c r="F1999" s="140">
        <v>27</v>
      </c>
      <c r="G1999" s="118">
        <f t="shared" si="156"/>
        <v>1350000</v>
      </c>
      <c r="H1999" s="188">
        <v>0.1</v>
      </c>
      <c r="I1999" s="118">
        <f t="shared" si="157"/>
        <v>1215000</v>
      </c>
    </row>
    <row r="2000" spans="1:9" ht="15.75">
      <c r="A2000" s="16" t="s">
        <v>9599</v>
      </c>
      <c r="B2000" s="27" t="s">
        <v>9600</v>
      </c>
      <c r="C2000" s="26" t="s">
        <v>9601</v>
      </c>
      <c r="D2000" s="9">
        <v>2111083</v>
      </c>
      <c r="E2000" s="228">
        <v>2015</v>
      </c>
      <c r="F2000" s="140">
        <v>30</v>
      </c>
      <c r="G2000" s="118">
        <f t="shared" si="156"/>
        <v>1500000</v>
      </c>
      <c r="H2000" s="188">
        <v>0.1</v>
      </c>
      <c r="I2000" s="118">
        <f t="shared" si="157"/>
        <v>1350000</v>
      </c>
    </row>
    <row r="2001" spans="1:9" ht="15.75">
      <c r="A2001" s="16" t="s">
        <v>9602</v>
      </c>
      <c r="B2001" s="27" t="s">
        <v>9603</v>
      </c>
      <c r="C2001" s="26" t="s">
        <v>9442</v>
      </c>
      <c r="D2001" s="9">
        <v>2111084</v>
      </c>
      <c r="E2001" s="228">
        <v>2015</v>
      </c>
      <c r="F2001" s="140">
        <v>25</v>
      </c>
      <c r="G2001" s="118">
        <f t="shared" si="156"/>
        <v>1250000</v>
      </c>
      <c r="H2001" s="188">
        <v>0.1</v>
      </c>
      <c r="I2001" s="118">
        <f t="shared" si="157"/>
        <v>1125000</v>
      </c>
    </row>
    <row r="2002" spans="1:9" ht="15.75">
      <c r="A2002" s="16" t="s">
        <v>9325</v>
      </c>
      <c r="B2002" s="27" t="s">
        <v>9326</v>
      </c>
      <c r="C2002" s="26" t="s">
        <v>9327</v>
      </c>
      <c r="D2002" s="9">
        <v>2111086</v>
      </c>
      <c r="E2002" s="228">
        <v>2015</v>
      </c>
      <c r="F2002" s="140">
        <v>38</v>
      </c>
      <c r="G2002" s="118">
        <f t="shared" si="156"/>
        <v>1900000</v>
      </c>
      <c r="H2002" s="188">
        <v>0.1</v>
      </c>
      <c r="I2002" s="118">
        <f t="shared" si="157"/>
        <v>1710000</v>
      </c>
    </row>
    <row r="2003" spans="1:9" ht="15.75">
      <c r="A2003" s="16" t="s">
        <v>9620</v>
      </c>
      <c r="B2003" s="27" t="s">
        <v>9621</v>
      </c>
      <c r="C2003" s="26" t="s">
        <v>9622</v>
      </c>
      <c r="D2003" s="9">
        <v>2111087</v>
      </c>
      <c r="E2003" s="228">
        <v>2015</v>
      </c>
      <c r="F2003" s="140">
        <v>17</v>
      </c>
      <c r="G2003" s="118">
        <f t="shared" si="156"/>
        <v>850000</v>
      </c>
      <c r="H2003" s="188">
        <v>0.1</v>
      </c>
      <c r="I2003" s="118">
        <f t="shared" si="157"/>
        <v>765000</v>
      </c>
    </row>
    <row r="2004" spans="1:9">
      <c r="A2004" s="56" t="s">
        <v>5401</v>
      </c>
      <c r="B2004" s="59" t="s">
        <v>5402</v>
      </c>
      <c r="C2004" s="24" t="s">
        <v>5403</v>
      </c>
      <c r="D2004" s="9">
        <v>2111000</v>
      </c>
      <c r="E2004" s="24" t="s">
        <v>140</v>
      </c>
      <c r="F2004" s="139">
        <v>17</v>
      </c>
      <c r="G2004" s="118">
        <f t="shared" si="156"/>
        <v>850000</v>
      </c>
      <c r="H2004" s="188">
        <v>0.1</v>
      </c>
      <c r="I2004" s="118">
        <f t="shared" si="157"/>
        <v>765000</v>
      </c>
    </row>
    <row r="2005" spans="1:9">
      <c r="A2005" s="56" t="s">
        <v>5405</v>
      </c>
      <c r="B2005" s="59" t="s">
        <v>5406</v>
      </c>
      <c r="C2005" s="24" t="s">
        <v>5407</v>
      </c>
      <c r="D2005" s="24" t="s">
        <v>5404</v>
      </c>
      <c r="E2005" s="24" t="s">
        <v>140</v>
      </c>
      <c r="F2005" s="139">
        <v>35</v>
      </c>
      <c r="G2005" s="118">
        <f t="shared" si="156"/>
        <v>1750000</v>
      </c>
      <c r="H2005" s="188">
        <v>0.1</v>
      </c>
      <c r="I2005" s="118">
        <f t="shared" si="157"/>
        <v>1575000</v>
      </c>
    </row>
    <row r="2006" spans="1:9">
      <c r="A2006" s="56" t="s">
        <v>5409</v>
      </c>
      <c r="B2006" s="59" t="s">
        <v>5410</v>
      </c>
      <c r="C2006" s="24" t="s">
        <v>5411</v>
      </c>
      <c r="D2006" s="24" t="s">
        <v>5408</v>
      </c>
      <c r="E2006" s="24" t="s">
        <v>140</v>
      </c>
      <c r="F2006" s="139">
        <v>70</v>
      </c>
      <c r="G2006" s="118">
        <f t="shared" si="156"/>
        <v>3500000</v>
      </c>
      <c r="H2006" s="188">
        <v>0.1</v>
      </c>
      <c r="I2006" s="118">
        <f t="shared" si="157"/>
        <v>3150000</v>
      </c>
    </row>
    <row r="2007" spans="1:9">
      <c r="A2007" s="90" t="s">
        <v>5413</v>
      </c>
      <c r="B2007" s="91" t="s">
        <v>5414</v>
      </c>
      <c r="C2007" s="39" t="s">
        <v>5415</v>
      </c>
      <c r="D2007" s="24" t="s">
        <v>5412</v>
      </c>
      <c r="E2007" s="39" t="s">
        <v>140</v>
      </c>
      <c r="F2007" s="161">
        <v>171</v>
      </c>
      <c r="G2007" s="118">
        <f>F2007*40000</f>
        <v>6840000</v>
      </c>
      <c r="H2007" s="188">
        <v>0.1</v>
      </c>
      <c r="I2007" s="118">
        <f t="shared" si="157"/>
        <v>6156000</v>
      </c>
    </row>
    <row r="2008" spans="1:9">
      <c r="A2008" s="56" t="s">
        <v>5417</v>
      </c>
      <c r="B2008" s="59" t="s">
        <v>5418</v>
      </c>
      <c r="C2008" s="24" t="s">
        <v>5419</v>
      </c>
      <c r="D2008" s="24" t="s">
        <v>5416</v>
      </c>
      <c r="E2008" s="24" t="s">
        <v>140</v>
      </c>
      <c r="F2008" s="175">
        <v>20</v>
      </c>
      <c r="G2008" s="118">
        <f>F2008*35000</f>
        <v>700000</v>
      </c>
      <c r="H2008" s="188">
        <v>0.1</v>
      </c>
      <c r="I2008" s="118">
        <f t="shared" si="157"/>
        <v>630000</v>
      </c>
    </row>
    <row r="2009" spans="1:9">
      <c r="A2009" s="56" t="s">
        <v>5421</v>
      </c>
      <c r="B2009" s="59" t="s">
        <v>5422</v>
      </c>
      <c r="C2009" s="24" t="s">
        <v>5423</v>
      </c>
      <c r="D2009" s="24" t="s">
        <v>5420</v>
      </c>
      <c r="E2009" s="24" t="s">
        <v>140</v>
      </c>
      <c r="F2009" s="175">
        <v>75</v>
      </c>
      <c r="G2009" s="118">
        <f>F2009*35000</f>
        <v>2625000</v>
      </c>
      <c r="H2009" s="188">
        <v>0.1</v>
      </c>
      <c r="I2009" s="118">
        <f t="shared" si="157"/>
        <v>2362500</v>
      </c>
    </row>
    <row r="2010" spans="1:9">
      <c r="A2010" s="56" t="s">
        <v>5429</v>
      </c>
      <c r="B2010" s="59" t="s">
        <v>5430</v>
      </c>
      <c r="C2010" s="24" t="s">
        <v>5431</v>
      </c>
      <c r="D2010" s="24" t="s">
        <v>5428</v>
      </c>
      <c r="E2010" s="24" t="s">
        <v>140</v>
      </c>
      <c r="F2010" s="139">
        <v>45</v>
      </c>
      <c r="G2010" s="118">
        <f>F2010*50000</f>
        <v>2250000</v>
      </c>
      <c r="H2010" s="188">
        <v>0.1</v>
      </c>
      <c r="I2010" s="118">
        <f t="shared" si="157"/>
        <v>2025000</v>
      </c>
    </row>
    <row r="2011" spans="1:9">
      <c r="A2011" s="56" t="s">
        <v>5433</v>
      </c>
      <c r="B2011" s="59" t="s">
        <v>5434</v>
      </c>
      <c r="C2011" s="24" t="s">
        <v>5435</v>
      </c>
      <c r="D2011" s="24" t="s">
        <v>5432</v>
      </c>
      <c r="E2011" s="24" t="s">
        <v>140</v>
      </c>
      <c r="F2011" s="139">
        <v>40</v>
      </c>
      <c r="G2011" s="118">
        <f>F2011*50000</f>
        <v>2000000</v>
      </c>
      <c r="H2011" s="188">
        <v>0.1</v>
      </c>
      <c r="I2011" s="118">
        <f t="shared" si="157"/>
        <v>1800000</v>
      </c>
    </row>
    <row r="2012" spans="1:9">
      <c r="A2012" s="90" t="s">
        <v>5441</v>
      </c>
      <c r="B2012" s="91" t="s">
        <v>5442</v>
      </c>
      <c r="C2012" s="39" t="s">
        <v>5213</v>
      </c>
      <c r="D2012" s="39" t="s">
        <v>5440</v>
      </c>
      <c r="E2012" s="39" t="s">
        <v>140</v>
      </c>
      <c r="F2012" s="161">
        <v>129</v>
      </c>
      <c r="G2012" s="118">
        <f>F2012*40000</f>
        <v>5160000</v>
      </c>
      <c r="H2012" s="188">
        <v>0.1</v>
      </c>
      <c r="I2012" s="118">
        <f t="shared" si="157"/>
        <v>4644000</v>
      </c>
    </row>
    <row r="2013" spans="1:9">
      <c r="A2013" s="90" t="s">
        <v>5444</v>
      </c>
      <c r="B2013" s="91" t="s">
        <v>5445</v>
      </c>
      <c r="C2013" s="39" t="s">
        <v>5446</v>
      </c>
      <c r="D2013" s="39" t="s">
        <v>5443</v>
      </c>
      <c r="E2013" s="39" t="s">
        <v>140</v>
      </c>
      <c r="F2013" s="161">
        <v>72</v>
      </c>
      <c r="G2013" s="118">
        <f>F2013*40000</f>
        <v>2880000</v>
      </c>
      <c r="H2013" s="188">
        <v>0.1</v>
      </c>
      <c r="I2013" s="118">
        <f t="shared" si="157"/>
        <v>2592000</v>
      </c>
    </row>
    <row r="2014" spans="1:9">
      <c r="A2014" s="90" t="s">
        <v>5448</v>
      </c>
      <c r="B2014" s="91" t="s">
        <v>5449</v>
      </c>
      <c r="C2014" s="39" t="s">
        <v>5450</v>
      </c>
      <c r="D2014" s="39" t="s">
        <v>5447</v>
      </c>
      <c r="E2014" s="39" t="s">
        <v>140</v>
      </c>
      <c r="F2014" s="161">
        <v>79</v>
      </c>
      <c r="G2014" s="118">
        <f>F2014*40000</f>
        <v>3160000</v>
      </c>
      <c r="H2014" s="188">
        <v>0.1</v>
      </c>
      <c r="I2014" s="118">
        <f t="shared" si="157"/>
        <v>2844000</v>
      </c>
    </row>
    <row r="2015" spans="1:9">
      <c r="A2015" s="56" t="s">
        <v>5456</v>
      </c>
      <c r="B2015" s="59" t="s">
        <v>5457</v>
      </c>
      <c r="C2015" s="24" t="s">
        <v>5458</v>
      </c>
      <c r="D2015" s="24" t="s">
        <v>5455</v>
      </c>
      <c r="E2015" s="24" t="s">
        <v>140</v>
      </c>
      <c r="F2015" s="139">
        <v>80</v>
      </c>
      <c r="G2015" s="118">
        <f>F2015*50000</f>
        <v>4000000</v>
      </c>
      <c r="H2015" s="188">
        <v>0.1</v>
      </c>
      <c r="I2015" s="118">
        <f t="shared" si="157"/>
        <v>3600000</v>
      </c>
    </row>
    <row r="2016" spans="1:9">
      <c r="A2016" s="90" t="s">
        <v>5460</v>
      </c>
      <c r="B2016" s="91" t="s">
        <v>5461</v>
      </c>
      <c r="C2016" s="39" t="s">
        <v>5462</v>
      </c>
      <c r="D2016" s="24" t="s">
        <v>5459</v>
      </c>
      <c r="E2016" s="39" t="s">
        <v>140</v>
      </c>
      <c r="F2016" s="161">
        <v>108</v>
      </c>
      <c r="G2016" s="118">
        <f>F2016*40000</f>
        <v>4320000</v>
      </c>
      <c r="H2016" s="188">
        <v>0.1</v>
      </c>
      <c r="I2016" s="118">
        <f t="shared" si="157"/>
        <v>3888000</v>
      </c>
    </row>
    <row r="2017" spans="1:9">
      <c r="A2017" s="56" t="s">
        <v>5464</v>
      </c>
      <c r="B2017" s="59" t="s">
        <v>5465</v>
      </c>
      <c r="C2017" s="24" t="s">
        <v>5466</v>
      </c>
      <c r="D2017" s="24" t="s">
        <v>5463</v>
      </c>
      <c r="E2017" s="24" t="s">
        <v>140</v>
      </c>
      <c r="F2017" s="139">
        <v>23</v>
      </c>
      <c r="G2017" s="118">
        <f t="shared" ref="G2017:G2023" si="158">F2017*50000</f>
        <v>1150000</v>
      </c>
      <c r="H2017" s="188">
        <v>0.1</v>
      </c>
      <c r="I2017" s="118">
        <f t="shared" si="157"/>
        <v>1035000</v>
      </c>
    </row>
    <row r="2018" spans="1:9">
      <c r="A2018" s="16" t="s">
        <v>8592</v>
      </c>
      <c r="B2018" s="27" t="s">
        <v>8593</v>
      </c>
      <c r="C2018" s="26" t="s">
        <v>8594</v>
      </c>
      <c r="D2018" s="9">
        <v>2111061</v>
      </c>
      <c r="E2018" s="28">
        <v>2014</v>
      </c>
      <c r="F2018" s="140">
        <v>55</v>
      </c>
      <c r="G2018" s="118">
        <f t="shared" si="158"/>
        <v>2750000</v>
      </c>
      <c r="H2018" s="188">
        <v>0.1</v>
      </c>
      <c r="I2018" s="118">
        <f t="shared" si="157"/>
        <v>2475000</v>
      </c>
    </row>
    <row r="2019" spans="1:9">
      <c r="A2019" s="15" t="s">
        <v>8610</v>
      </c>
      <c r="B2019" s="32" t="s">
        <v>8611</v>
      </c>
      <c r="C2019" s="15" t="s">
        <v>8612</v>
      </c>
      <c r="D2019" s="9">
        <v>2111062</v>
      </c>
      <c r="E2019" s="34">
        <v>2014</v>
      </c>
      <c r="F2019" s="142">
        <v>43</v>
      </c>
      <c r="G2019" s="118">
        <f t="shared" si="158"/>
        <v>2150000</v>
      </c>
      <c r="H2019" s="188">
        <v>0.1</v>
      </c>
      <c r="I2019" s="118">
        <f t="shared" si="157"/>
        <v>1935000</v>
      </c>
    </row>
    <row r="2020" spans="1:9">
      <c r="A2020" s="15" t="s">
        <v>8903</v>
      </c>
      <c r="B2020" s="32" t="s">
        <v>8904</v>
      </c>
      <c r="C2020" s="15" t="s">
        <v>8905</v>
      </c>
      <c r="D2020" s="9">
        <v>2111072</v>
      </c>
      <c r="E2020" s="34">
        <v>2014</v>
      </c>
      <c r="F2020" s="142">
        <v>35</v>
      </c>
      <c r="G2020" s="118">
        <f t="shared" si="158"/>
        <v>1750000</v>
      </c>
      <c r="H2020" s="188">
        <v>0.1</v>
      </c>
      <c r="I2020" s="118">
        <f t="shared" si="157"/>
        <v>1575000</v>
      </c>
    </row>
    <row r="2021" spans="1:9">
      <c r="A2021" s="16" t="s">
        <v>8906</v>
      </c>
      <c r="B2021" s="27" t="s">
        <v>8907</v>
      </c>
      <c r="C2021" s="26" t="s">
        <v>8908</v>
      </c>
      <c r="D2021" s="9">
        <v>2111073</v>
      </c>
      <c r="E2021" s="28">
        <v>2014</v>
      </c>
      <c r="F2021" s="140">
        <v>35</v>
      </c>
      <c r="G2021" s="118">
        <f t="shared" si="158"/>
        <v>1750000</v>
      </c>
      <c r="H2021" s="188">
        <v>0.1</v>
      </c>
      <c r="I2021" s="118">
        <f t="shared" si="157"/>
        <v>1575000</v>
      </c>
    </row>
    <row r="2022" spans="1:9">
      <c r="A2022" s="56" t="s">
        <v>9695</v>
      </c>
      <c r="B2022" s="33" t="s">
        <v>9714</v>
      </c>
      <c r="C2022" s="24" t="s">
        <v>9715</v>
      </c>
      <c r="D2022" s="9">
        <v>2111098</v>
      </c>
      <c r="E2022" s="9">
        <v>2014</v>
      </c>
      <c r="F2022" s="141">
        <v>58</v>
      </c>
      <c r="G2022" s="118">
        <f t="shared" si="158"/>
        <v>2900000</v>
      </c>
      <c r="H2022" s="188">
        <v>0.1</v>
      </c>
      <c r="I2022" s="118">
        <f t="shared" si="157"/>
        <v>2610000</v>
      </c>
    </row>
    <row r="2023" spans="1:9">
      <c r="A2023" s="56" t="s">
        <v>5425</v>
      </c>
      <c r="B2023" s="59" t="s">
        <v>5426</v>
      </c>
      <c r="C2023" s="24" t="s">
        <v>5427</v>
      </c>
      <c r="D2023" s="24" t="s">
        <v>5424</v>
      </c>
      <c r="E2023" s="24" t="s">
        <v>135</v>
      </c>
      <c r="F2023" s="139">
        <v>25</v>
      </c>
      <c r="G2023" s="118">
        <f t="shared" si="158"/>
        <v>1250000</v>
      </c>
      <c r="H2023" s="188">
        <v>0.1</v>
      </c>
      <c r="I2023" s="118">
        <f t="shared" si="157"/>
        <v>1125000</v>
      </c>
    </row>
    <row r="2024" spans="1:9">
      <c r="A2024" s="90" t="s">
        <v>5452</v>
      </c>
      <c r="B2024" s="91" t="s">
        <v>5453</v>
      </c>
      <c r="C2024" s="39" t="s">
        <v>5454</v>
      </c>
      <c r="D2024" s="39" t="s">
        <v>5451</v>
      </c>
      <c r="E2024" s="39" t="s">
        <v>135</v>
      </c>
      <c r="F2024" s="161">
        <v>133</v>
      </c>
      <c r="G2024" s="118">
        <f>F2024*40000</f>
        <v>5320000</v>
      </c>
      <c r="H2024" s="188">
        <v>0.1</v>
      </c>
      <c r="I2024" s="118">
        <f t="shared" si="157"/>
        <v>4788000</v>
      </c>
    </row>
    <row r="2025" spans="1:9">
      <c r="A2025" s="15" t="s">
        <v>9692</v>
      </c>
      <c r="B2025" s="32" t="s">
        <v>9706</v>
      </c>
      <c r="C2025" s="10" t="s">
        <v>9707</v>
      </c>
      <c r="D2025" s="9">
        <v>2111097</v>
      </c>
      <c r="E2025" s="9">
        <v>2013</v>
      </c>
      <c r="F2025" s="141">
        <v>43</v>
      </c>
      <c r="G2025" s="118">
        <f t="shared" ref="G2025:G2030" si="159">F2025*50000</f>
        <v>2150000</v>
      </c>
      <c r="H2025" s="188">
        <v>0.1</v>
      </c>
      <c r="I2025" s="118">
        <f t="shared" si="157"/>
        <v>1935000</v>
      </c>
    </row>
    <row r="2026" spans="1:9">
      <c r="A2026" s="47" t="s">
        <v>5340</v>
      </c>
      <c r="B2026" s="49" t="s">
        <v>5341</v>
      </c>
      <c r="C2026" s="38" t="s">
        <v>5342</v>
      </c>
      <c r="D2026" s="48" t="s">
        <v>5339</v>
      </c>
      <c r="E2026" s="48" t="s">
        <v>75</v>
      </c>
      <c r="F2026" s="147">
        <v>70</v>
      </c>
      <c r="G2026" s="118">
        <f t="shared" si="159"/>
        <v>3500000</v>
      </c>
      <c r="H2026" s="189">
        <v>0.7</v>
      </c>
      <c r="I2026" s="119">
        <f>G2026*30%</f>
        <v>1050000</v>
      </c>
    </row>
    <row r="2027" spans="1:9">
      <c r="A2027" s="47" t="s">
        <v>5344</v>
      </c>
      <c r="B2027" s="49" t="s">
        <v>5345</v>
      </c>
      <c r="C2027" s="38" t="s">
        <v>5346</v>
      </c>
      <c r="D2027" s="48" t="s">
        <v>5343</v>
      </c>
      <c r="E2027" s="48" t="s">
        <v>75</v>
      </c>
      <c r="F2027" s="147">
        <v>60</v>
      </c>
      <c r="G2027" s="118">
        <f t="shared" si="159"/>
        <v>3000000</v>
      </c>
      <c r="H2027" s="189">
        <v>0.7</v>
      </c>
      <c r="I2027" s="119">
        <f>G2027*30%</f>
        <v>900000</v>
      </c>
    </row>
    <row r="2028" spans="1:9">
      <c r="A2028" s="47" t="s">
        <v>5359</v>
      </c>
      <c r="B2028" s="49" t="s">
        <v>5360</v>
      </c>
      <c r="C2028" s="38" t="s">
        <v>5361</v>
      </c>
      <c r="D2028" s="48" t="s">
        <v>5358</v>
      </c>
      <c r="E2028" s="48" t="s">
        <v>75</v>
      </c>
      <c r="F2028" s="147">
        <v>55</v>
      </c>
      <c r="G2028" s="118">
        <f t="shared" si="159"/>
        <v>2750000</v>
      </c>
      <c r="H2028" s="189">
        <v>0.7</v>
      </c>
      <c r="I2028" s="119">
        <f>G2028*30%</f>
        <v>825000</v>
      </c>
    </row>
    <row r="2029" spans="1:9">
      <c r="A2029" s="47" t="s">
        <v>5378</v>
      </c>
      <c r="B2029" s="49" t="s">
        <v>5379</v>
      </c>
      <c r="C2029" s="38" t="s">
        <v>5380</v>
      </c>
      <c r="D2029" s="48" t="s">
        <v>5377</v>
      </c>
      <c r="E2029" s="48" t="s">
        <v>75</v>
      </c>
      <c r="F2029" s="147">
        <v>70</v>
      </c>
      <c r="G2029" s="118">
        <f t="shared" si="159"/>
        <v>3500000</v>
      </c>
      <c r="H2029" s="189">
        <v>0.7</v>
      </c>
      <c r="I2029" s="119">
        <f>G2029*30%</f>
        <v>1050000</v>
      </c>
    </row>
    <row r="2030" spans="1:9">
      <c r="A2030" s="47" t="s">
        <v>5382</v>
      </c>
      <c r="B2030" s="49" t="s">
        <v>5383</v>
      </c>
      <c r="C2030" s="38" t="s">
        <v>5384</v>
      </c>
      <c r="D2030" s="48" t="s">
        <v>5381</v>
      </c>
      <c r="E2030" s="48" t="s">
        <v>75</v>
      </c>
      <c r="F2030" s="152">
        <v>30</v>
      </c>
      <c r="G2030" s="118">
        <f t="shared" si="159"/>
        <v>1500000</v>
      </c>
      <c r="H2030" s="189">
        <v>0.7</v>
      </c>
      <c r="I2030" s="119">
        <f>G2030*30%</f>
        <v>450000</v>
      </c>
    </row>
    <row r="2031" spans="1:9">
      <c r="A2031" s="99" t="s">
        <v>5386</v>
      </c>
      <c r="B2031" s="109" t="s">
        <v>5387</v>
      </c>
      <c r="C2031" s="38" t="s">
        <v>5388</v>
      </c>
      <c r="D2031" s="84" t="s">
        <v>5385</v>
      </c>
      <c r="E2031" s="101" t="s">
        <v>75</v>
      </c>
      <c r="F2031" s="170">
        <v>1895</v>
      </c>
      <c r="G2031" s="118">
        <f>F2031*40000</f>
        <v>75800000</v>
      </c>
      <c r="H2031" s="188">
        <v>0.5</v>
      </c>
      <c r="I2031" s="119">
        <f>G2031*50%</f>
        <v>37900000</v>
      </c>
    </row>
    <row r="2032" spans="1:9">
      <c r="A2032" s="99" t="s">
        <v>5390</v>
      </c>
      <c r="B2032" s="109" t="s">
        <v>5391</v>
      </c>
      <c r="C2032" s="38" t="s">
        <v>5392</v>
      </c>
      <c r="D2032" s="84" t="s">
        <v>5389</v>
      </c>
      <c r="E2032" s="101" t="s">
        <v>75</v>
      </c>
      <c r="F2032" s="164">
        <v>79</v>
      </c>
      <c r="G2032" s="118">
        <f>F2032*40000</f>
        <v>3160000</v>
      </c>
      <c r="H2032" s="188">
        <v>0.5</v>
      </c>
      <c r="I2032" s="119">
        <f>G2032*50%</f>
        <v>1580000</v>
      </c>
    </row>
    <row r="2033" spans="1:9">
      <c r="A2033" s="99" t="s">
        <v>5394</v>
      </c>
      <c r="B2033" s="109" t="s">
        <v>5395</v>
      </c>
      <c r="C2033" s="38" t="s">
        <v>5396</v>
      </c>
      <c r="D2033" s="84" t="s">
        <v>5393</v>
      </c>
      <c r="E2033" s="101" t="s">
        <v>75</v>
      </c>
      <c r="F2033" s="168">
        <v>108</v>
      </c>
      <c r="G2033" s="118">
        <f>F2033*40000</f>
        <v>4320000</v>
      </c>
      <c r="H2033" s="188">
        <v>0.5</v>
      </c>
      <c r="I2033" s="119">
        <f>G2033*50%</f>
        <v>2160000</v>
      </c>
    </row>
    <row r="2034" spans="1:9">
      <c r="A2034" s="47" t="s">
        <v>5316</v>
      </c>
      <c r="B2034" s="49" t="s">
        <v>5317</v>
      </c>
      <c r="C2034" s="38" t="s">
        <v>5318</v>
      </c>
      <c r="D2034" s="48" t="s">
        <v>5315</v>
      </c>
      <c r="E2034" s="48" t="s">
        <v>80</v>
      </c>
      <c r="F2034" s="147">
        <v>77</v>
      </c>
      <c r="G2034" s="118">
        <f t="shared" ref="G2034:G2045" si="160">F2034*50000</f>
        <v>3850000</v>
      </c>
      <c r="H2034" s="189">
        <v>0.7</v>
      </c>
      <c r="I2034" s="119">
        <f t="shared" ref="I2034:I2063" si="161">G2034*30%</f>
        <v>1155000</v>
      </c>
    </row>
    <row r="2035" spans="1:9">
      <c r="A2035" s="47" t="s">
        <v>5352</v>
      </c>
      <c r="B2035" s="49" t="s">
        <v>5353</v>
      </c>
      <c r="C2035" s="38" t="s">
        <v>5354</v>
      </c>
      <c r="D2035" s="48" t="s">
        <v>5351</v>
      </c>
      <c r="E2035" s="48" t="s">
        <v>80</v>
      </c>
      <c r="F2035" s="147">
        <v>50</v>
      </c>
      <c r="G2035" s="118">
        <f t="shared" si="160"/>
        <v>2500000</v>
      </c>
      <c r="H2035" s="189">
        <v>0.7</v>
      </c>
      <c r="I2035" s="119">
        <f t="shared" si="161"/>
        <v>750000</v>
      </c>
    </row>
    <row r="2036" spans="1:9">
      <c r="A2036" s="47" t="s">
        <v>5356</v>
      </c>
      <c r="B2036" s="49" t="s">
        <v>5357</v>
      </c>
      <c r="C2036" s="38" t="s">
        <v>7</v>
      </c>
      <c r="D2036" s="48" t="s">
        <v>5355</v>
      </c>
      <c r="E2036" s="48" t="s">
        <v>80</v>
      </c>
      <c r="F2036" s="147">
        <v>75</v>
      </c>
      <c r="G2036" s="118">
        <f t="shared" si="160"/>
        <v>3750000</v>
      </c>
      <c r="H2036" s="189">
        <v>0.7</v>
      </c>
      <c r="I2036" s="119">
        <f t="shared" si="161"/>
        <v>1125000</v>
      </c>
    </row>
    <row r="2037" spans="1:9">
      <c r="A2037" s="47" t="s">
        <v>5363</v>
      </c>
      <c r="B2037" s="49" t="s">
        <v>5364</v>
      </c>
      <c r="C2037" s="38" t="s">
        <v>5365</v>
      </c>
      <c r="D2037" s="48" t="s">
        <v>5362</v>
      </c>
      <c r="E2037" s="48" t="s">
        <v>80</v>
      </c>
      <c r="F2037" s="147">
        <v>50</v>
      </c>
      <c r="G2037" s="118">
        <f t="shared" si="160"/>
        <v>2500000</v>
      </c>
      <c r="H2037" s="189">
        <v>0.7</v>
      </c>
      <c r="I2037" s="119">
        <f t="shared" si="161"/>
        <v>750000</v>
      </c>
    </row>
    <row r="2038" spans="1:9">
      <c r="A2038" s="47" t="s">
        <v>5367</v>
      </c>
      <c r="B2038" s="49" t="s">
        <v>5368</v>
      </c>
      <c r="C2038" s="38" t="s">
        <v>5369</v>
      </c>
      <c r="D2038" s="48" t="s">
        <v>5366</v>
      </c>
      <c r="E2038" s="48" t="s">
        <v>80</v>
      </c>
      <c r="F2038" s="147">
        <v>70</v>
      </c>
      <c r="G2038" s="118">
        <f t="shared" si="160"/>
        <v>3500000</v>
      </c>
      <c r="H2038" s="189">
        <v>0.7</v>
      </c>
      <c r="I2038" s="119">
        <f t="shared" si="161"/>
        <v>1050000</v>
      </c>
    </row>
    <row r="2039" spans="1:9">
      <c r="A2039" s="47" t="s">
        <v>5261</v>
      </c>
      <c r="B2039" s="49" t="s">
        <v>5262</v>
      </c>
      <c r="C2039" s="38" t="s">
        <v>5263</v>
      </c>
      <c r="D2039" s="48" t="s">
        <v>5260</v>
      </c>
      <c r="E2039" s="48" t="s">
        <v>12</v>
      </c>
      <c r="F2039" s="145">
        <v>94</v>
      </c>
      <c r="G2039" s="118">
        <f t="shared" si="160"/>
        <v>4700000</v>
      </c>
      <c r="H2039" s="189">
        <v>0.7</v>
      </c>
      <c r="I2039" s="119">
        <f t="shared" si="161"/>
        <v>1410000</v>
      </c>
    </row>
    <row r="2040" spans="1:9">
      <c r="A2040" s="47" t="s">
        <v>5324</v>
      </c>
      <c r="B2040" s="49" t="s">
        <v>5325</v>
      </c>
      <c r="C2040" s="38" t="s">
        <v>5326</v>
      </c>
      <c r="D2040" s="48" t="s">
        <v>5323</v>
      </c>
      <c r="E2040" s="48" t="s">
        <v>12</v>
      </c>
      <c r="F2040" s="147">
        <v>39</v>
      </c>
      <c r="G2040" s="118">
        <f t="shared" si="160"/>
        <v>1950000</v>
      </c>
      <c r="H2040" s="189">
        <v>0.7</v>
      </c>
      <c r="I2040" s="119">
        <f t="shared" si="161"/>
        <v>585000</v>
      </c>
    </row>
    <row r="2041" spans="1:9">
      <c r="A2041" s="47" t="s">
        <v>5336</v>
      </c>
      <c r="B2041" s="49" t="s">
        <v>5337</v>
      </c>
      <c r="C2041" s="38" t="s">
        <v>5338</v>
      </c>
      <c r="D2041" s="48" t="s">
        <v>5335</v>
      </c>
      <c r="E2041" s="48" t="s">
        <v>12</v>
      </c>
      <c r="F2041" s="147">
        <v>48</v>
      </c>
      <c r="G2041" s="118">
        <f t="shared" si="160"/>
        <v>2400000</v>
      </c>
      <c r="H2041" s="189">
        <v>0.7</v>
      </c>
      <c r="I2041" s="119">
        <f t="shared" si="161"/>
        <v>720000</v>
      </c>
    </row>
    <row r="2042" spans="1:9">
      <c r="A2042" s="47" t="s">
        <v>5348</v>
      </c>
      <c r="B2042" s="49" t="s">
        <v>5349</v>
      </c>
      <c r="C2042" s="38" t="s">
        <v>5350</v>
      </c>
      <c r="D2042" s="48" t="s">
        <v>5347</v>
      </c>
      <c r="E2042" s="48" t="s">
        <v>12</v>
      </c>
      <c r="F2042" s="147">
        <v>55</v>
      </c>
      <c r="G2042" s="118">
        <f t="shared" si="160"/>
        <v>2750000</v>
      </c>
      <c r="H2042" s="189">
        <v>0.7</v>
      </c>
      <c r="I2042" s="119">
        <f t="shared" si="161"/>
        <v>825000</v>
      </c>
    </row>
    <row r="2043" spans="1:9">
      <c r="A2043" s="47" t="s">
        <v>5371</v>
      </c>
      <c r="B2043" s="49" t="s">
        <v>5372</v>
      </c>
      <c r="C2043" s="38" t="s">
        <v>5373</v>
      </c>
      <c r="D2043" s="48" t="s">
        <v>5370</v>
      </c>
      <c r="E2043" s="48" t="s">
        <v>12</v>
      </c>
      <c r="F2043" s="147">
        <v>39</v>
      </c>
      <c r="G2043" s="118">
        <f t="shared" si="160"/>
        <v>1950000</v>
      </c>
      <c r="H2043" s="189">
        <v>0.7</v>
      </c>
      <c r="I2043" s="119">
        <f t="shared" si="161"/>
        <v>585000</v>
      </c>
    </row>
    <row r="2044" spans="1:9">
      <c r="A2044" s="47" t="s">
        <v>5375</v>
      </c>
      <c r="B2044" s="49" t="s">
        <v>5376</v>
      </c>
      <c r="C2044" s="38" t="s">
        <v>3185</v>
      </c>
      <c r="D2044" s="48" t="s">
        <v>5374</v>
      </c>
      <c r="E2044" s="48" t="s">
        <v>12</v>
      </c>
      <c r="F2044" s="160">
        <v>47</v>
      </c>
      <c r="G2044" s="118">
        <f t="shared" si="160"/>
        <v>2350000</v>
      </c>
      <c r="H2044" s="189">
        <v>0.7</v>
      </c>
      <c r="I2044" s="119">
        <f t="shared" si="161"/>
        <v>705000</v>
      </c>
    </row>
    <row r="2045" spans="1:9">
      <c r="A2045" s="35" t="s">
        <v>5285</v>
      </c>
      <c r="B2045" s="37" t="s">
        <v>5286</v>
      </c>
      <c r="C2045" s="38" t="s">
        <v>5287</v>
      </c>
      <c r="D2045" s="36" t="s">
        <v>5284</v>
      </c>
      <c r="E2045" s="36" t="s">
        <v>18</v>
      </c>
      <c r="F2045" s="151">
        <v>47</v>
      </c>
      <c r="G2045" s="118">
        <f t="shared" si="160"/>
        <v>2350000</v>
      </c>
      <c r="H2045" s="189">
        <v>0.7</v>
      </c>
      <c r="I2045" s="119">
        <f t="shared" si="161"/>
        <v>705000</v>
      </c>
    </row>
    <row r="2046" spans="1:9">
      <c r="A2046" s="47" t="s">
        <v>5312</v>
      </c>
      <c r="B2046" s="49" t="s">
        <v>5313</v>
      </c>
      <c r="C2046" s="38" t="s">
        <v>5314</v>
      </c>
      <c r="D2046" s="48" t="s">
        <v>5311</v>
      </c>
      <c r="E2046" s="48" t="s">
        <v>18</v>
      </c>
      <c r="F2046" s="164">
        <v>249</v>
      </c>
      <c r="G2046" s="118">
        <f>F2046*40000</f>
        <v>9960000</v>
      </c>
      <c r="H2046" s="189">
        <v>0.7</v>
      </c>
      <c r="I2046" s="119">
        <f t="shared" si="161"/>
        <v>2988000</v>
      </c>
    </row>
    <row r="2047" spans="1:9">
      <c r="A2047" s="42" t="s">
        <v>5249</v>
      </c>
      <c r="B2047" s="44" t="s">
        <v>5250</v>
      </c>
      <c r="C2047" s="38" t="s">
        <v>5251</v>
      </c>
      <c r="D2047" s="43" t="s">
        <v>5248</v>
      </c>
      <c r="E2047" s="43" t="s">
        <v>42</v>
      </c>
      <c r="F2047" s="149">
        <v>43</v>
      </c>
      <c r="G2047" s="118">
        <f t="shared" ref="G2047:G2065" si="162">F2047*50000</f>
        <v>2150000</v>
      </c>
      <c r="H2047" s="189">
        <v>0.7</v>
      </c>
      <c r="I2047" s="119">
        <f t="shared" si="161"/>
        <v>645000</v>
      </c>
    </row>
    <row r="2048" spans="1:9">
      <c r="A2048" s="42" t="s">
        <v>5257</v>
      </c>
      <c r="B2048" s="44" t="s">
        <v>5258</v>
      </c>
      <c r="C2048" s="38" t="s">
        <v>5259</v>
      </c>
      <c r="D2048" s="43" t="s">
        <v>5256</v>
      </c>
      <c r="E2048" s="43" t="s">
        <v>42</v>
      </c>
      <c r="F2048" s="149">
        <v>60</v>
      </c>
      <c r="G2048" s="118">
        <f t="shared" si="162"/>
        <v>3000000</v>
      </c>
      <c r="H2048" s="189">
        <v>0.7</v>
      </c>
      <c r="I2048" s="119">
        <f t="shared" si="161"/>
        <v>900000</v>
      </c>
    </row>
    <row r="2049" spans="1:9">
      <c r="A2049" s="42" t="s">
        <v>5265</v>
      </c>
      <c r="B2049" s="44" t="s">
        <v>5266</v>
      </c>
      <c r="C2049" s="38" t="s">
        <v>5267</v>
      </c>
      <c r="D2049" s="43" t="s">
        <v>5264</v>
      </c>
      <c r="E2049" s="43" t="s">
        <v>42</v>
      </c>
      <c r="F2049" s="149">
        <v>116</v>
      </c>
      <c r="G2049" s="118">
        <f t="shared" si="162"/>
        <v>5800000</v>
      </c>
      <c r="H2049" s="189">
        <v>0.7</v>
      </c>
      <c r="I2049" s="119">
        <f t="shared" si="161"/>
        <v>1740000</v>
      </c>
    </row>
    <row r="2050" spans="1:9">
      <c r="A2050" s="45" t="s">
        <v>5281</v>
      </c>
      <c r="B2050" s="50" t="s">
        <v>5282</v>
      </c>
      <c r="C2050" s="38" t="s">
        <v>5283</v>
      </c>
      <c r="D2050" s="46" t="s">
        <v>5280</v>
      </c>
      <c r="E2050" s="46" t="s">
        <v>42</v>
      </c>
      <c r="F2050" s="154">
        <v>55</v>
      </c>
      <c r="G2050" s="118">
        <f t="shared" si="162"/>
        <v>2750000</v>
      </c>
      <c r="H2050" s="189">
        <v>0.7</v>
      </c>
      <c r="I2050" s="119">
        <f t="shared" si="161"/>
        <v>825000</v>
      </c>
    </row>
    <row r="2051" spans="1:9">
      <c r="A2051" s="42" t="s">
        <v>5320</v>
      </c>
      <c r="B2051" s="44" t="s">
        <v>5321</v>
      </c>
      <c r="C2051" s="38" t="s">
        <v>5322</v>
      </c>
      <c r="D2051" s="43" t="s">
        <v>5319</v>
      </c>
      <c r="E2051" s="43" t="s">
        <v>42</v>
      </c>
      <c r="F2051" s="149">
        <v>101</v>
      </c>
      <c r="G2051" s="118">
        <f t="shared" si="162"/>
        <v>5050000</v>
      </c>
      <c r="H2051" s="189">
        <v>0.7</v>
      </c>
      <c r="I2051" s="119">
        <f t="shared" si="161"/>
        <v>1515000</v>
      </c>
    </row>
    <row r="2052" spans="1:9">
      <c r="A2052" s="42" t="s">
        <v>5398</v>
      </c>
      <c r="B2052" s="44" t="s">
        <v>5399</v>
      </c>
      <c r="C2052" s="38" t="s">
        <v>5400</v>
      </c>
      <c r="D2052" s="43" t="s">
        <v>5397</v>
      </c>
      <c r="E2052" s="43" t="s">
        <v>42</v>
      </c>
      <c r="F2052" s="149">
        <v>40</v>
      </c>
      <c r="G2052" s="118">
        <f t="shared" si="162"/>
        <v>2000000</v>
      </c>
      <c r="H2052" s="189">
        <v>0.7</v>
      </c>
      <c r="I2052" s="119">
        <f t="shared" si="161"/>
        <v>600000</v>
      </c>
    </row>
    <row r="2053" spans="1:9">
      <c r="A2053" s="42" t="s">
        <v>5273</v>
      </c>
      <c r="B2053" s="44" t="s">
        <v>5274</v>
      </c>
      <c r="C2053" s="38" t="s">
        <v>5275</v>
      </c>
      <c r="D2053" s="43" t="s">
        <v>5272</v>
      </c>
      <c r="E2053" s="43" t="s">
        <v>33</v>
      </c>
      <c r="F2053" s="149">
        <v>108</v>
      </c>
      <c r="G2053" s="118">
        <f t="shared" si="162"/>
        <v>5400000</v>
      </c>
      <c r="H2053" s="189">
        <v>0.7</v>
      </c>
      <c r="I2053" s="119">
        <f t="shared" si="161"/>
        <v>1620000</v>
      </c>
    </row>
    <row r="2054" spans="1:9">
      <c r="A2054" s="42" t="s">
        <v>5289</v>
      </c>
      <c r="B2054" s="44" t="s">
        <v>5290</v>
      </c>
      <c r="C2054" s="38" t="s">
        <v>5291</v>
      </c>
      <c r="D2054" s="43" t="s">
        <v>5288</v>
      </c>
      <c r="E2054" s="43" t="s">
        <v>33</v>
      </c>
      <c r="F2054" s="149">
        <v>105</v>
      </c>
      <c r="G2054" s="118">
        <f t="shared" si="162"/>
        <v>5250000</v>
      </c>
      <c r="H2054" s="189">
        <v>0.7</v>
      </c>
      <c r="I2054" s="119">
        <f t="shared" si="161"/>
        <v>1575000</v>
      </c>
    </row>
    <row r="2055" spans="1:9">
      <c r="A2055" s="42" t="s">
        <v>5293</v>
      </c>
      <c r="B2055" s="44" t="s">
        <v>5294</v>
      </c>
      <c r="C2055" s="38" t="s">
        <v>5295</v>
      </c>
      <c r="D2055" s="43" t="s">
        <v>5292</v>
      </c>
      <c r="E2055" s="43" t="s">
        <v>33</v>
      </c>
      <c r="F2055" s="149">
        <v>38</v>
      </c>
      <c r="G2055" s="118">
        <f t="shared" si="162"/>
        <v>1900000</v>
      </c>
      <c r="H2055" s="189">
        <v>0.7</v>
      </c>
      <c r="I2055" s="119">
        <f t="shared" si="161"/>
        <v>570000</v>
      </c>
    </row>
    <row r="2056" spans="1:9">
      <c r="A2056" s="42" t="s">
        <v>5297</v>
      </c>
      <c r="B2056" s="44" t="s">
        <v>5298</v>
      </c>
      <c r="C2056" s="38" t="s">
        <v>5299</v>
      </c>
      <c r="D2056" s="43" t="s">
        <v>5296</v>
      </c>
      <c r="E2056" s="43" t="s">
        <v>33</v>
      </c>
      <c r="F2056" s="149">
        <v>97</v>
      </c>
      <c r="G2056" s="118">
        <f t="shared" si="162"/>
        <v>4850000</v>
      </c>
      <c r="H2056" s="189">
        <v>0.7</v>
      </c>
      <c r="I2056" s="119">
        <f t="shared" si="161"/>
        <v>1455000</v>
      </c>
    </row>
    <row r="2057" spans="1:9">
      <c r="A2057" s="42" t="s">
        <v>5332</v>
      </c>
      <c r="B2057" s="44" t="s">
        <v>5333</v>
      </c>
      <c r="C2057" s="38" t="s">
        <v>5334</v>
      </c>
      <c r="D2057" s="43" t="s">
        <v>5331</v>
      </c>
      <c r="E2057" s="43" t="s">
        <v>33</v>
      </c>
      <c r="F2057" s="149">
        <v>72</v>
      </c>
      <c r="G2057" s="118">
        <f t="shared" si="162"/>
        <v>3600000</v>
      </c>
      <c r="H2057" s="189">
        <v>0.7</v>
      </c>
      <c r="I2057" s="119">
        <f t="shared" si="161"/>
        <v>1080000</v>
      </c>
    </row>
    <row r="2058" spans="1:9">
      <c r="A2058" s="42" t="s">
        <v>5253</v>
      </c>
      <c r="B2058" s="44" t="s">
        <v>5254</v>
      </c>
      <c r="C2058" s="38" t="s">
        <v>5255</v>
      </c>
      <c r="D2058" s="43" t="s">
        <v>5252</v>
      </c>
      <c r="E2058" s="43" t="s">
        <v>37</v>
      </c>
      <c r="F2058" s="149">
        <v>58</v>
      </c>
      <c r="G2058" s="118">
        <f t="shared" si="162"/>
        <v>2900000</v>
      </c>
      <c r="H2058" s="189">
        <v>0.7</v>
      </c>
      <c r="I2058" s="119">
        <f t="shared" si="161"/>
        <v>870000</v>
      </c>
    </row>
    <row r="2059" spans="1:9">
      <c r="A2059" s="42" t="s">
        <v>5269</v>
      </c>
      <c r="B2059" s="44" t="s">
        <v>5270</v>
      </c>
      <c r="C2059" s="38" t="s">
        <v>5271</v>
      </c>
      <c r="D2059" s="43" t="s">
        <v>5268</v>
      </c>
      <c r="E2059" s="43" t="s">
        <v>37</v>
      </c>
      <c r="F2059" s="149">
        <v>64</v>
      </c>
      <c r="G2059" s="118">
        <f t="shared" si="162"/>
        <v>3200000</v>
      </c>
      <c r="H2059" s="189">
        <v>0.7</v>
      </c>
      <c r="I2059" s="119">
        <f t="shared" si="161"/>
        <v>960000</v>
      </c>
    </row>
    <row r="2060" spans="1:9">
      <c r="A2060" s="42" t="s">
        <v>5277</v>
      </c>
      <c r="B2060" s="44" t="s">
        <v>5278</v>
      </c>
      <c r="C2060" s="38" t="s">
        <v>5279</v>
      </c>
      <c r="D2060" s="43" t="s">
        <v>5276</v>
      </c>
      <c r="E2060" s="43" t="s">
        <v>37</v>
      </c>
      <c r="F2060" s="149">
        <v>116</v>
      </c>
      <c r="G2060" s="118">
        <f t="shared" si="162"/>
        <v>5800000</v>
      </c>
      <c r="H2060" s="189">
        <v>0.7</v>
      </c>
      <c r="I2060" s="119">
        <f t="shared" si="161"/>
        <v>1740000</v>
      </c>
    </row>
    <row r="2061" spans="1:9">
      <c r="A2061" s="42" t="s">
        <v>5301</v>
      </c>
      <c r="B2061" s="44" t="s">
        <v>5302</v>
      </c>
      <c r="C2061" s="38" t="s">
        <v>5303</v>
      </c>
      <c r="D2061" s="43" t="s">
        <v>5300</v>
      </c>
      <c r="E2061" s="43" t="s">
        <v>37</v>
      </c>
      <c r="F2061" s="149">
        <v>53</v>
      </c>
      <c r="G2061" s="118">
        <f t="shared" si="162"/>
        <v>2650000</v>
      </c>
      <c r="H2061" s="189">
        <v>0.7</v>
      </c>
      <c r="I2061" s="119">
        <f t="shared" si="161"/>
        <v>795000</v>
      </c>
    </row>
    <row r="2062" spans="1:9">
      <c r="A2062" s="42" t="s">
        <v>5308</v>
      </c>
      <c r="B2062" s="44" t="s">
        <v>5309</v>
      </c>
      <c r="C2062" s="38" t="s">
        <v>5310</v>
      </c>
      <c r="D2062" s="43" t="s">
        <v>5307</v>
      </c>
      <c r="E2062" s="43" t="s">
        <v>37</v>
      </c>
      <c r="F2062" s="149">
        <v>65</v>
      </c>
      <c r="G2062" s="118">
        <f t="shared" si="162"/>
        <v>3250000</v>
      </c>
      <c r="H2062" s="189">
        <v>0.7</v>
      </c>
      <c r="I2062" s="119">
        <f t="shared" si="161"/>
        <v>975000</v>
      </c>
    </row>
    <row r="2063" spans="1:9">
      <c r="A2063" s="42" t="s">
        <v>5328</v>
      </c>
      <c r="B2063" s="44" t="s">
        <v>5329</v>
      </c>
      <c r="C2063" s="38" t="s">
        <v>5330</v>
      </c>
      <c r="D2063" s="43" t="s">
        <v>5327</v>
      </c>
      <c r="E2063" s="43" t="s">
        <v>37</v>
      </c>
      <c r="F2063" s="149">
        <v>115</v>
      </c>
      <c r="G2063" s="118">
        <f t="shared" si="162"/>
        <v>5750000</v>
      </c>
      <c r="H2063" s="189">
        <v>0.7</v>
      </c>
      <c r="I2063" s="119">
        <f t="shared" si="161"/>
        <v>1725000</v>
      </c>
    </row>
    <row r="2064" spans="1:9">
      <c r="A2064" s="15" t="s">
        <v>9689</v>
      </c>
      <c r="B2064" s="32" t="s">
        <v>9696</v>
      </c>
      <c r="C2064" s="10" t="s">
        <v>9697</v>
      </c>
      <c r="D2064" s="9">
        <v>2111096</v>
      </c>
      <c r="E2064" s="9">
        <v>2004</v>
      </c>
      <c r="F2064" s="141">
        <v>65</v>
      </c>
      <c r="G2064" s="118">
        <f t="shared" si="162"/>
        <v>3250000</v>
      </c>
      <c r="H2064" s="188">
        <v>0.1</v>
      </c>
      <c r="I2064" s="118">
        <f>G2064*90%</f>
        <v>2925000</v>
      </c>
    </row>
    <row r="2065" spans="1:9">
      <c r="A2065" s="42" t="s">
        <v>5305</v>
      </c>
      <c r="B2065" s="44" t="s">
        <v>5306</v>
      </c>
      <c r="C2065" s="38" t="s">
        <v>2304</v>
      </c>
      <c r="D2065" s="43" t="s">
        <v>5304</v>
      </c>
      <c r="E2065" s="43" t="s">
        <v>231</v>
      </c>
      <c r="F2065" s="149">
        <v>58</v>
      </c>
      <c r="G2065" s="118">
        <f t="shared" si="162"/>
        <v>2900000</v>
      </c>
      <c r="H2065" s="189">
        <v>0.7</v>
      </c>
      <c r="I2065" s="119">
        <f>G2065*30%</f>
        <v>870000</v>
      </c>
    </row>
    <row r="2066" spans="1:9" s="3" customFormat="1">
      <c r="A2066" s="42"/>
      <c r="B2066" s="44"/>
      <c r="C2066" s="38"/>
      <c r="D2066" s="43"/>
      <c r="E2066" s="43"/>
      <c r="F2066" s="149"/>
      <c r="G2066" s="118"/>
      <c r="H2066" s="189"/>
      <c r="I2066" s="119"/>
    </row>
    <row r="2067" spans="1:9" s="3" customFormat="1" ht="24" customHeight="1">
      <c r="A2067" s="42"/>
      <c r="B2067" s="209" t="s">
        <v>9761</v>
      </c>
      <c r="C2067" s="38"/>
      <c r="D2067" s="43"/>
      <c r="E2067" s="43"/>
      <c r="F2067" s="149"/>
      <c r="G2067" s="118"/>
      <c r="H2067" s="189"/>
      <c r="I2067" s="119"/>
    </row>
    <row r="2068" spans="1:9" s="3" customFormat="1">
      <c r="A2068" s="42"/>
      <c r="B2068" s="44"/>
      <c r="C2068" s="38"/>
      <c r="D2068" s="43"/>
      <c r="E2068" s="43"/>
      <c r="F2068" s="149"/>
      <c r="G2068" s="118"/>
      <c r="H2068" s="189"/>
      <c r="I2068" s="119"/>
    </row>
    <row r="2069" spans="1:9">
      <c r="A2069" s="35" t="s">
        <v>5468</v>
      </c>
      <c r="B2069" s="37" t="s">
        <v>5469</v>
      </c>
      <c r="C2069" s="38" t="s">
        <v>3185</v>
      </c>
      <c r="D2069" s="36" t="s">
        <v>5467</v>
      </c>
      <c r="E2069" s="36" t="s">
        <v>33</v>
      </c>
      <c r="F2069" s="151">
        <v>30</v>
      </c>
      <c r="G2069" s="118">
        <f t="shared" ref="G2069:G2078" si="163">F2069*50000</f>
        <v>1500000</v>
      </c>
      <c r="H2069" s="189">
        <v>0.7</v>
      </c>
      <c r="I2069" s="119">
        <f t="shared" ref="I2069:I2077" si="164">G2069*30%</f>
        <v>450000</v>
      </c>
    </row>
    <row r="2070" spans="1:9">
      <c r="A2070" s="35" t="s">
        <v>5471</v>
      </c>
      <c r="B2070" s="37" t="s">
        <v>5472</v>
      </c>
      <c r="C2070" s="38" t="s">
        <v>79</v>
      </c>
      <c r="D2070" s="43" t="s">
        <v>5470</v>
      </c>
      <c r="E2070" s="36" t="s">
        <v>502</v>
      </c>
      <c r="F2070" s="151">
        <v>5</v>
      </c>
      <c r="G2070" s="118">
        <f t="shared" si="163"/>
        <v>250000</v>
      </c>
      <c r="H2070" s="189">
        <v>0.7</v>
      </c>
      <c r="I2070" s="119">
        <f t="shared" si="164"/>
        <v>75000</v>
      </c>
    </row>
    <row r="2071" spans="1:9">
      <c r="A2071" s="47" t="s">
        <v>5474</v>
      </c>
      <c r="B2071" s="49" t="s">
        <v>5475</v>
      </c>
      <c r="C2071" s="38" t="s">
        <v>5476</v>
      </c>
      <c r="D2071" s="48" t="s">
        <v>5473</v>
      </c>
      <c r="E2071" s="48" t="s">
        <v>80</v>
      </c>
      <c r="F2071" s="147">
        <v>37</v>
      </c>
      <c r="G2071" s="118">
        <f t="shared" si="163"/>
        <v>1850000</v>
      </c>
      <c r="H2071" s="189">
        <v>0.7</v>
      </c>
      <c r="I2071" s="119">
        <f t="shared" si="164"/>
        <v>555000</v>
      </c>
    </row>
    <row r="2072" spans="1:9">
      <c r="A2072" s="42" t="s">
        <v>5478</v>
      </c>
      <c r="B2072" s="44" t="s">
        <v>5479</v>
      </c>
      <c r="C2072" s="38" t="s">
        <v>5480</v>
      </c>
      <c r="D2072" s="43" t="s">
        <v>5477</v>
      </c>
      <c r="E2072" s="43" t="s">
        <v>301</v>
      </c>
      <c r="F2072" s="149">
        <v>22</v>
      </c>
      <c r="G2072" s="118">
        <f t="shared" si="163"/>
        <v>1100000</v>
      </c>
      <c r="H2072" s="189">
        <v>0.7</v>
      </c>
      <c r="I2072" s="119">
        <f t="shared" si="164"/>
        <v>330000</v>
      </c>
    </row>
    <row r="2073" spans="1:9">
      <c r="A2073" s="42" t="s">
        <v>5482</v>
      </c>
      <c r="B2073" s="44" t="s">
        <v>5483</v>
      </c>
      <c r="C2073" s="38" t="s">
        <v>1709</v>
      </c>
      <c r="D2073" s="36" t="s">
        <v>5481</v>
      </c>
      <c r="E2073" s="43" t="s">
        <v>502</v>
      </c>
      <c r="F2073" s="149">
        <v>33</v>
      </c>
      <c r="G2073" s="118">
        <f t="shared" si="163"/>
        <v>1650000</v>
      </c>
      <c r="H2073" s="189">
        <v>0.7</v>
      </c>
      <c r="I2073" s="119">
        <f t="shared" si="164"/>
        <v>495000</v>
      </c>
    </row>
    <row r="2074" spans="1:9">
      <c r="A2074" s="42" t="s">
        <v>5485</v>
      </c>
      <c r="B2074" s="44" t="s">
        <v>5486</v>
      </c>
      <c r="C2074" s="38" t="s">
        <v>5487</v>
      </c>
      <c r="D2074" s="36" t="s">
        <v>5484</v>
      </c>
      <c r="E2074" s="43" t="s">
        <v>37</v>
      </c>
      <c r="F2074" s="149">
        <v>40</v>
      </c>
      <c r="G2074" s="118">
        <f t="shared" si="163"/>
        <v>2000000</v>
      </c>
      <c r="H2074" s="189">
        <v>0.7</v>
      </c>
      <c r="I2074" s="119">
        <f t="shared" si="164"/>
        <v>600000</v>
      </c>
    </row>
    <row r="2075" spans="1:9">
      <c r="A2075" s="129" t="s">
        <v>5489</v>
      </c>
      <c r="B2075" s="78" t="s">
        <v>5490</v>
      </c>
      <c r="C2075" s="38" t="s">
        <v>79</v>
      </c>
      <c r="D2075" s="36" t="s">
        <v>5488</v>
      </c>
      <c r="E2075" s="36" t="s">
        <v>80</v>
      </c>
      <c r="F2075" s="145">
        <v>10</v>
      </c>
      <c r="G2075" s="118">
        <f t="shared" si="163"/>
        <v>500000</v>
      </c>
      <c r="H2075" s="189">
        <v>0.7</v>
      </c>
      <c r="I2075" s="119">
        <f t="shared" si="164"/>
        <v>150000</v>
      </c>
    </row>
    <row r="2076" spans="1:9">
      <c r="A2076" s="129" t="s">
        <v>5492</v>
      </c>
      <c r="B2076" s="71" t="s">
        <v>5493</v>
      </c>
      <c r="C2076" s="38" t="s">
        <v>79</v>
      </c>
      <c r="D2076" s="36" t="s">
        <v>5491</v>
      </c>
      <c r="E2076" s="36" t="s">
        <v>80</v>
      </c>
      <c r="F2076" s="145">
        <v>10</v>
      </c>
      <c r="G2076" s="118">
        <f t="shared" si="163"/>
        <v>500000</v>
      </c>
      <c r="H2076" s="189">
        <v>0.7</v>
      </c>
      <c r="I2076" s="119">
        <f t="shared" si="164"/>
        <v>150000</v>
      </c>
    </row>
    <row r="2077" spans="1:9">
      <c r="A2077" s="47" t="s">
        <v>5495</v>
      </c>
      <c r="B2077" s="49" t="s">
        <v>5496</v>
      </c>
      <c r="C2077" s="38" t="s">
        <v>79</v>
      </c>
      <c r="D2077" s="36" t="s">
        <v>5494</v>
      </c>
      <c r="E2077" s="85" t="s">
        <v>75</v>
      </c>
      <c r="F2077" s="147">
        <v>15</v>
      </c>
      <c r="G2077" s="118">
        <f t="shared" si="163"/>
        <v>750000</v>
      </c>
      <c r="H2077" s="189">
        <v>0.7</v>
      </c>
      <c r="I2077" s="119">
        <f t="shared" si="164"/>
        <v>225000</v>
      </c>
    </row>
    <row r="2078" spans="1:9">
      <c r="A2078" s="56" t="s">
        <v>5498</v>
      </c>
      <c r="B2078" s="25" t="s">
        <v>5499</v>
      </c>
      <c r="C2078" s="41" t="s">
        <v>5500</v>
      </c>
      <c r="D2078" s="24" t="s">
        <v>5497</v>
      </c>
      <c r="E2078" s="24" t="s">
        <v>140</v>
      </c>
      <c r="F2078" s="139">
        <v>40</v>
      </c>
      <c r="G2078" s="118">
        <f t="shared" si="163"/>
        <v>2000000</v>
      </c>
      <c r="H2078" s="188">
        <v>0.1</v>
      </c>
      <c r="I2078" s="118">
        <f>G2078*90%</f>
        <v>1800000</v>
      </c>
    </row>
    <row r="2079" spans="1:9" s="3" customFormat="1">
      <c r="A2079" s="56"/>
      <c r="B2079" s="25"/>
      <c r="C2079" s="41"/>
      <c r="D2079" s="24"/>
      <c r="E2079" s="24"/>
      <c r="F2079" s="139"/>
      <c r="G2079" s="118"/>
      <c r="H2079" s="188"/>
      <c r="I2079" s="118"/>
    </row>
    <row r="2080" spans="1:9" s="3" customFormat="1" ht="24.75" customHeight="1">
      <c r="A2080" s="56"/>
      <c r="B2080" s="214" t="s">
        <v>9762</v>
      </c>
      <c r="C2080" s="41"/>
      <c r="D2080" s="24"/>
      <c r="E2080" s="24"/>
      <c r="F2080" s="139"/>
      <c r="G2080" s="118"/>
      <c r="H2080" s="188"/>
      <c r="I2080" s="118"/>
    </row>
    <row r="2081" spans="1:9" s="3" customFormat="1">
      <c r="A2081" s="13"/>
      <c r="B2081" s="114"/>
      <c r="C2081" s="110"/>
      <c r="D2081" s="24"/>
      <c r="E2081" s="24"/>
      <c r="F2081" s="143"/>
      <c r="G2081" s="118"/>
      <c r="H2081" s="188"/>
      <c r="I2081" s="118"/>
    </row>
    <row r="2082" spans="1:9" s="3" customFormat="1">
      <c r="A2082" s="13" t="s">
        <v>5614</v>
      </c>
      <c r="B2082" s="114" t="s">
        <v>5615</v>
      </c>
      <c r="C2082" s="110" t="s">
        <v>5616</v>
      </c>
      <c r="D2082" s="24" t="s">
        <v>5613</v>
      </c>
      <c r="E2082" s="24" t="s">
        <v>140</v>
      </c>
      <c r="F2082" s="143">
        <v>25</v>
      </c>
      <c r="G2082" s="118">
        <f>F2082*50000</f>
        <v>1250000</v>
      </c>
      <c r="H2082" s="188">
        <v>0.1</v>
      </c>
      <c r="I2082" s="118">
        <f>G2082*90%</f>
        <v>1125000</v>
      </c>
    </row>
    <row r="2083" spans="1:9">
      <c r="A2083" s="13" t="s">
        <v>5618</v>
      </c>
      <c r="B2083" s="114" t="s">
        <v>5619</v>
      </c>
      <c r="C2083" s="110" t="s">
        <v>5620</v>
      </c>
      <c r="D2083" s="24" t="s">
        <v>5617</v>
      </c>
      <c r="E2083" s="24" t="s">
        <v>140</v>
      </c>
      <c r="F2083" s="143">
        <v>20</v>
      </c>
      <c r="G2083" s="118">
        <f>F2083*50000</f>
        <v>1000000</v>
      </c>
      <c r="H2083" s="188">
        <v>0.1</v>
      </c>
      <c r="I2083" s="118">
        <f>G2083*90%</f>
        <v>900000</v>
      </c>
    </row>
    <row r="2084" spans="1:9">
      <c r="A2084" s="47" t="s">
        <v>5562</v>
      </c>
      <c r="B2084" s="49" t="s">
        <v>5563</v>
      </c>
      <c r="C2084" s="38" t="s">
        <v>86</v>
      </c>
      <c r="D2084" s="48" t="s">
        <v>5561</v>
      </c>
      <c r="E2084" s="48" t="s">
        <v>106</v>
      </c>
      <c r="F2084" s="153">
        <v>13</v>
      </c>
      <c r="G2084" s="118">
        <f>F2084*50000</f>
        <v>650000</v>
      </c>
      <c r="H2084" s="189">
        <v>0.7</v>
      </c>
      <c r="I2084" s="119">
        <f>G2084*30%</f>
        <v>195000</v>
      </c>
    </row>
    <row r="2085" spans="1:9">
      <c r="A2085" s="47" t="s">
        <v>5525</v>
      </c>
      <c r="B2085" s="49" t="s">
        <v>5526</v>
      </c>
      <c r="C2085" s="38" t="s">
        <v>79</v>
      </c>
      <c r="D2085" s="48" t="s">
        <v>5524</v>
      </c>
      <c r="E2085" s="48" t="s">
        <v>75</v>
      </c>
      <c r="F2085" s="147">
        <v>11</v>
      </c>
      <c r="G2085" s="118">
        <f>F2085*50000</f>
        <v>550000</v>
      </c>
      <c r="H2085" s="189">
        <v>0.7</v>
      </c>
      <c r="I2085" s="119">
        <f>G2085*30%</f>
        <v>165000</v>
      </c>
    </row>
    <row r="2086" spans="1:9">
      <c r="A2086" s="83" t="s">
        <v>5576</v>
      </c>
      <c r="B2086" s="78" t="s">
        <v>5577</v>
      </c>
      <c r="C2086" s="38" t="s">
        <v>5578</v>
      </c>
      <c r="D2086" s="84" t="s">
        <v>5575</v>
      </c>
      <c r="E2086" s="84" t="s">
        <v>75</v>
      </c>
      <c r="F2086" s="164">
        <v>65</v>
      </c>
      <c r="G2086" s="118">
        <f t="shared" ref="G2086:G2095" si="165">F2086*40000</f>
        <v>2600000</v>
      </c>
      <c r="H2086" s="188">
        <v>0.5</v>
      </c>
      <c r="I2086" s="119">
        <f t="shared" ref="I2086:I2095" si="166">G2086*50%</f>
        <v>1300000</v>
      </c>
    </row>
    <row r="2087" spans="1:9">
      <c r="A2087" s="83" t="s">
        <v>5580</v>
      </c>
      <c r="B2087" s="78" t="s">
        <v>5581</v>
      </c>
      <c r="C2087" s="38" t="s">
        <v>5582</v>
      </c>
      <c r="D2087" s="84" t="s">
        <v>5579</v>
      </c>
      <c r="E2087" s="84" t="s">
        <v>75</v>
      </c>
      <c r="F2087" s="164">
        <v>65</v>
      </c>
      <c r="G2087" s="118">
        <f t="shared" si="165"/>
        <v>2600000</v>
      </c>
      <c r="H2087" s="188">
        <v>0.5</v>
      </c>
      <c r="I2087" s="119">
        <f t="shared" si="166"/>
        <v>1300000</v>
      </c>
    </row>
    <row r="2088" spans="1:9">
      <c r="A2088" s="83" t="s">
        <v>5584</v>
      </c>
      <c r="B2088" s="78" t="s">
        <v>5585</v>
      </c>
      <c r="C2088" s="38" t="s">
        <v>5586</v>
      </c>
      <c r="D2088" s="84" t="s">
        <v>5583</v>
      </c>
      <c r="E2088" s="84" t="s">
        <v>75</v>
      </c>
      <c r="F2088" s="164">
        <v>143</v>
      </c>
      <c r="G2088" s="118">
        <f t="shared" si="165"/>
        <v>5720000</v>
      </c>
      <c r="H2088" s="188">
        <v>0.5</v>
      </c>
      <c r="I2088" s="119">
        <f t="shared" si="166"/>
        <v>2860000</v>
      </c>
    </row>
    <row r="2089" spans="1:9">
      <c r="A2089" s="83" t="s">
        <v>5588</v>
      </c>
      <c r="B2089" s="78" t="s">
        <v>5589</v>
      </c>
      <c r="C2089" s="38" t="s">
        <v>5590</v>
      </c>
      <c r="D2089" s="84" t="s">
        <v>5587</v>
      </c>
      <c r="E2089" s="84" t="s">
        <v>75</v>
      </c>
      <c r="F2089" s="164">
        <v>180</v>
      </c>
      <c r="G2089" s="118">
        <f t="shared" si="165"/>
        <v>7200000</v>
      </c>
      <c r="H2089" s="188">
        <v>0.5</v>
      </c>
      <c r="I2089" s="119">
        <f t="shared" si="166"/>
        <v>3600000</v>
      </c>
    </row>
    <row r="2090" spans="1:9">
      <c r="A2090" s="83" t="s">
        <v>5592</v>
      </c>
      <c r="B2090" s="78" t="s">
        <v>5593</v>
      </c>
      <c r="C2090" s="38" t="s">
        <v>5594</v>
      </c>
      <c r="D2090" s="84" t="s">
        <v>5591</v>
      </c>
      <c r="E2090" s="84" t="s">
        <v>75</v>
      </c>
      <c r="F2090" s="164">
        <v>121</v>
      </c>
      <c r="G2090" s="118">
        <f t="shared" si="165"/>
        <v>4840000</v>
      </c>
      <c r="H2090" s="188">
        <v>0.5</v>
      </c>
      <c r="I2090" s="119">
        <f t="shared" si="166"/>
        <v>2420000</v>
      </c>
    </row>
    <row r="2091" spans="1:9">
      <c r="A2091" s="83" t="s">
        <v>5596</v>
      </c>
      <c r="B2091" s="78" t="s">
        <v>5597</v>
      </c>
      <c r="C2091" s="38" t="s">
        <v>5598</v>
      </c>
      <c r="D2091" s="84" t="s">
        <v>5595</v>
      </c>
      <c r="E2091" s="84" t="s">
        <v>75</v>
      </c>
      <c r="F2091" s="164">
        <v>143</v>
      </c>
      <c r="G2091" s="118">
        <f t="shared" si="165"/>
        <v>5720000</v>
      </c>
      <c r="H2091" s="188">
        <v>0.5</v>
      </c>
      <c r="I2091" s="119">
        <f t="shared" si="166"/>
        <v>2860000</v>
      </c>
    </row>
    <row r="2092" spans="1:9">
      <c r="A2092" s="83" t="s">
        <v>5600</v>
      </c>
      <c r="B2092" s="78" t="s">
        <v>5601</v>
      </c>
      <c r="C2092" s="38" t="s">
        <v>5602</v>
      </c>
      <c r="D2092" s="84" t="s">
        <v>5599</v>
      </c>
      <c r="E2092" s="84" t="s">
        <v>75</v>
      </c>
      <c r="F2092" s="170">
        <v>200</v>
      </c>
      <c r="G2092" s="118">
        <f t="shared" si="165"/>
        <v>8000000</v>
      </c>
      <c r="H2092" s="188">
        <v>0.5</v>
      </c>
      <c r="I2092" s="119">
        <f t="shared" si="166"/>
        <v>4000000</v>
      </c>
    </row>
    <row r="2093" spans="1:9">
      <c r="A2093" s="83" t="s">
        <v>5604</v>
      </c>
      <c r="B2093" s="78" t="s">
        <v>5605</v>
      </c>
      <c r="C2093" s="38" t="s">
        <v>5586</v>
      </c>
      <c r="D2093" s="84" t="s">
        <v>5603</v>
      </c>
      <c r="E2093" s="84" t="s">
        <v>75</v>
      </c>
      <c r="F2093" s="167">
        <v>108</v>
      </c>
      <c r="G2093" s="118">
        <f t="shared" si="165"/>
        <v>4320000</v>
      </c>
      <c r="H2093" s="188">
        <v>0.5</v>
      </c>
      <c r="I2093" s="119">
        <f t="shared" si="166"/>
        <v>2160000</v>
      </c>
    </row>
    <row r="2094" spans="1:9">
      <c r="A2094" s="83" t="s">
        <v>5607</v>
      </c>
      <c r="B2094" s="78" t="s">
        <v>5608</v>
      </c>
      <c r="C2094" s="38" t="s">
        <v>5609</v>
      </c>
      <c r="D2094" s="84" t="s">
        <v>5606</v>
      </c>
      <c r="E2094" s="84" t="s">
        <v>75</v>
      </c>
      <c r="F2094" s="164">
        <v>121</v>
      </c>
      <c r="G2094" s="118">
        <f t="shared" si="165"/>
        <v>4840000</v>
      </c>
      <c r="H2094" s="188">
        <v>0.5</v>
      </c>
      <c r="I2094" s="119">
        <f t="shared" si="166"/>
        <v>2420000</v>
      </c>
    </row>
    <row r="2095" spans="1:9">
      <c r="A2095" s="83" t="s">
        <v>5611</v>
      </c>
      <c r="B2095" s="78" t="s">
        <v>5612</v>
      </c>
      <c r="C2095" s="38" t="s">
        <v>1658</v>
      </c>
      <c r="D2095" s="84" t="s">
        <v>5610</v>
      </c>
      <c r="E2095" s="84" t="s">
        <v>75</v>
      </c>
      <c r="F2095" s="164">
        <v>143</v>
      </c>
      <c r="G2095" s="118">
        <f t="shared" si="165"/>
        <v>5720000</v>
      </c>
      <c r="H2095" s="188">
        <v>0.5</v>
      </c>
      <c r="I2095" s="119">
        <f t="shared" si="166"/>
        <v>2860000</v>
      </c>
    </row>
    <row r="2096" spans="1:9">
      <c r="A2096" s="47" t="s">
        <v>5528</v>
      </c>
      <c r="B2096" s="49" t="s">
        <v>5529</v>
      </c>
      <c r="C2096" s="38" t="s">
        <v>5530</v>
      </c>
      <c r="D2096" s="48" t="s">
        <v>5527</v>
      </c>
      <c r="E2096" s="48" t="s">
        <v>80</v>
      </c>
      <c r="F2096" s="147">
        <v>12</v>
      </c>
      <c r="G2096" s="118">
        <f t="shared" ref="G2096:G2104" si="167">F2096*50000</f>
        <v>600000</v>
      </c>
      <c r="H2096" s="189">
        <v>0.7</v>
      </c>
      <c r="I2096" s="119">
        <f t="shared" ref="I2096:I2106" si="168">G2096*30%</f>
        <v>180000</v>
      </c>
    </row>
    <row r="2097" spans="1:9">
      <c r="A2097" s="47" t="s">
        <v>5532</v>
      </c>
      <c r="B2097" s="49" t="s">
        <v>5533</v>
      </c>
      <c r="C2097" s="38" t="s">
        <v>5534</v>
      </c>
      <c r="D2097" s="48" t="s">
        <v>5531</v>
      </c>
      <c r="E2097" s="48" t="s">
        <v>80</v>
      </c>
      <c r="F2097" s="147">
        <v>8</v>
      </c>
      <c r="G2097" s="118">
        <f t="shared" si="167"/>
        <v>400000</v>
      </c>
      <c r="H2097" s="189">
        <v>0.7</v>
      </c>
      <c r="I2097" s="119">
        <f t="shared" si="168"/>
        <v>120000</v>
      </c>
    </row>
    <row r="2098" spans="1:9">
      <c r="A2098" s="47" t="s">
        <v>5536</v>
      </c>
      <c r="B2098" s="49" t="s">
        <v>5537</v>
      </c>
      <c r="C2098" s="38" t="s">
        <v>5538</v>
      </c>
      <c r="D2098" s="48" t="s">
        <v>5535</v>
      </c>
      <c r="E2098" s="48" t="s">
        <v>80</v>
      </c>
      <c r="F2098" s="147">
        <v>28</v>
      </c>
      <c r="G2098" s="118">
        <f t="shared" si="167"/>
        <v>1400000</v>
      </c>
      <c r="H2098" s="189">
        <v>0.7</v>
      </c>
      <c r="I2098" s="119">
        <f t="shared" si="168"/>
        <v>420000</v>
      </c>
    </row>
    <row r="2099" spans="1:9">
      <c r="A2099" s="47" t="s">
        <v>5540</v>
      </c>
      <c r="B2099" s="73" t="s">
        <v>5541</v>
      </c>
      <c r="C2099" s="38" t="s">
        <v>5542</v>
      </c>
      <c r="D2099" s="48" t="s">
        <v>5539</v>
      </c>
      <c r="E2099" s="48" t="s">
        <v>80</v>
      </c>
      <c r="F2099" s="147">
        <v>17</v>
      </c>
      <c r="G2099" s="118">
        <f t="shared" si="167"/>
        <v>850000</v>
      </c>
      <c r="H2099" s="189">
        <v>0.7</v>
      </c>
      <c r="I2099" s="119">
        <f t="shared" si="168"/>
        <v>255000</v>
      </c>
    </row>
    <row r="2100" spans="1:9">
      <c r="A2100" s="47" t="s">
        <v>5544</v>
      </c>
      <c r="B2100" s="49" t="s">
        <v>5545</v>
      </c>
      <c r="C2100" s="38" t="s">
        <v>1136</v>
      </c>
      <c r="D2100" s="48" t="s">
        <v>5543</v>
      </c>
      <c r="E2100" s="48" t="s">
        <v>80</v>
      </c>
      <c r="F2100" s="147">
        <v>22</v>
      </c>
      <c r="G2100" s="118">
        <f t="shared" si="167"/>
        <v>1100000</v>
      </c>
      <c r="H2100" s="189">
        <v>0.7</v>
      </c>
      <c r="I2100" s="119">
        <f t="shared" si="168"/>
        <v>330000</v>
      </c>
    </row>
    <row r="2101" spans="1:9">
      <c r="A2101" s="47" t="s">
        <v>5547</v>
      </c>
      <c r="B2101" s="49" t="s">
        <v>5548</v>
      </c>
      <c r="C2101" s="38" t="s">
        <v>5549</v>
      </c>
      <c r="D2101" s="48" t="s">
        <v>5546</v>
      </c>
      <c r="E2101" s="48" t="s">
        <v>80</v>
      </c>
      <c r="F2101" s="147">
        <v>16</v>
      </c>
      <c r="G2101" s="118">
        <f t="shared" si="167"/>
        <v>800000</v>
      </c>
      <c r="H2101" s="189">
        <v>0.7</v>
      </c>
      <c r="I2101" s="119">
        <f t="shared" si="168"/>
        <v>240000</v>
      </c>
    </row>
    <row r="2102" spans="1:9">
      <c r="A2102" s="47" t="s">
        <v>5551</v>
      </c>
      <c r="B2102" s="49" t="s">
        <v>5552</v>
      </c>
      <c r="C2102" s="38" t="s">
        <v>5553</v>
      </c>
      <c r="D2102" s="48" t="s">
        <v>5550</v>
      </c>
      <c r="E2102" s="48" t="s">
        <v>80</v>
      </c>
      <c r="F2102" s="147">
        <v>22</v>
      </c>
      <c r="G2102" s="118">
        <f t="shared" si="167"/>
        <v>1100000</v>
      </c>
      <c r="H2102" s="189">
        <v>0.7</v>
      </c>
      <c r="I2102" s="119">
        <f t="shared" si="168"/>
        <v>330000</v>
      </c>
    </row>
    <row r="2103" spans="1:9">
      <c r="A2103" s="47" t="s">
        <v>5555</v>
      </c>
      <c r="B2103" s="49" t="s">
        <v>5556</v>
      </c>
      <c r="C2103" s="38" t="s">
        <v>5557</v>
      </c>
      <c r="D2103" s="48" t="s">
        <v>5554</v>
      </c>
      <c r="E2103" s="48" t="s">
        <v>80</v>
      </c>
      <c r="F2103" s="147">
        <v>11</v>
      </c>
      <c r="G2103" s="118">
        <f t="shared" si="167"/>
        <v>550000</v>
      </c>
      <c r="H2103" s="189">
        <v>0.7</v>
      </c>
      <c r="I2103" s="119">
        <f t="shared" si="168"/>
        <v>165000</v>
      </c>
    </row>
    <row r="2104" spans="1:9">
      <c r="A2104" s="47" t="s">
        <v>5559</v>
      </c>
      <c r="B2104" s="49" t="s">
        <v>5560</v>
      </c>
      <c r="C2104" s="38" t="s">
        <v>86</v>
      </c>
      <c r="D2104" s="48" t="s">
        <v>5558</v>
      </c>
      <c r="E2104" s="48" t="s">
        <v>80</v>
      </c>
      <c r="F2104" s="153">
        <v>13</v>
      </c>
      <c r="G2104" s="118">
        <f t="shared" si="167"/>
        <v>650000</v>
      </c>
      <c r="H2104" s="189">
        <v>0.7</v>
      </c>
      <c r="I2104" s="119">
        <f t="shared" si="168"/>
        <v>195000</v>
      </c>
    </row>
    <row r="2105" spans="1:9">
      <c r="A2105" s="132" t="s">
        <v>5568</v>
      </c>
      <c r="B2105" s="94" t="s">
        <v>5569</v>
      </c>
      <c r="C2105" s="38" t="s">
        <v>5570</v>
      </c>
      <c r="D2105" s="48" t="s">
        <v>5567</v>
      </c>
      <c r="E2105" s="48" t="s">
        <v>80</v>
      </c>
      <c r="F2105" s="179">
        <v>115</v>
      </c>
      <c r="G2105" s="118">
        <f>F2105*35000</f>
        <v>4025000</v>
      </c>
      <c r="H2105" s="189">
        <v>0.7</v>
      </c>
      <c r="I2105" s="119">
        <f t="shared" si="168"/>
        <v>1207500</v>
      </c>
    </row>
    <row r="2106" spans="1:9">
      <c r="A2106" s="132" t="s">
        <v>5572</v>
      </c>
      <c r="B2106" s="94" t="s">
        <v>5573</v>
      </c>
      <c r="C2106" s="38" t="s">
        <v>5574</v>
      </c>
      <c r="D2106" s="48" t="s">
        <v>5571</v>
      </c>
      <c r="E2106" s="48" t="s">
        <v>80</v>
      </c>
      <c r="F2106" s="182">
        <v>135</v>
      </c>
      <c r="G2106" s="118">
        <f>F2106*35000</f>
        <v>4725000</v>
      </c>
      <c r="H2106" s="189">
        <v>0.7</v>
      </c>
      <c r="I2106" s="119">
        <f t="shared" si="168"/>
        <v>1417500</v>
      </c>
    </row>
    <row r="2107" spans="1:9">
      <c r="A2107" s="127" t="s">
        <v>5622</v>
      </c>
      <c r="B2107" s="105" t="s">
        <v>5623</v>
      </c>
      <c r="C2107" s="106" t="s">
        <v>855</v>
      </c>
      <c r="D2107" s="24" t="s">
        <v>5621</v>
      </c>
      <c r="E2107" s="24" t="s">
        <v>80</v>
      </c>
      <c r="F2107" s="175">
        <v>35</v>
      </c>
      <c r="G2107" s="118">
        <f>F2107*35000</f>
        <v>1225000</v>
      </c>
      <c r="H2107" s="188">
        <v>0.4</v>
      </c>
      <c r="I2107" s="118">
        <f>G2107*60%</f>
        <v>735000</v>
      </c>
    </row>
    <row r="2108" spans="1:9">
      <c r="A2108" s="47" t="s">
        <v>5513</v>
      </c>
      <c r="B2108" s="49" t="s">
        <v>5514</v>
      </c>
      <c r="C2108" s="38" t="s">
        <v>5515</v>
      </c>
      <c r="D2108" s="48" t="s">
        <v>5512</v>
      </c>
      <c r="E2108" s="48" t="s">
        <v>12</v>
      </c>
      <c r="F2108" s="147">
        <v>16</v>
      </c>
      <c r="G2108" s="118">
        <f t="shared" ref="G2108:G2114" si="169">F2108*50000</f>
        <v>800000</v>
      </c>
      <c r="H2108" s="189">
        <v>0.7</v>
      </c>
      <c r="I2108" s="119">
        <f t="shared" ref="I2108:I2114" si="170">G2108*30%</f>
        <v>240000</v>
      </c>
    </row>
    <row r="2109" spans="1:9">
      <c r="A2109" s="47" t="s">
        <v>5517</v>
      </c>
      <c r="B2109" s="49" t="s">
        <v>5518</v>
      </c>
      <c r="C2109" s="38" t="s">
        <v>5519</v>
      </c>
      <c r="D2109" s="48" t="s">
        <v>5516</v>
      </c>
      <c r="E2109" s="48" t="s">
        <v>12</v>
      </c>
      <c r="F2109" s="147">
        <v>20</v>
      </c>
      <c r="G2109" s="118">
        <f t="shared" si="169"/>
        <v>1000000</v>
      </c>
      <c r="H2109" s="189">
        <v>0.7</v>
      </c>
      <c r="I2109" s="119">
        <f t="shared" si="170"/>
        <v>300000</v>
      </c>
    </row>
    <row r="2110" spans="1:9">
      <c r="A2110" s="45" t="s">
        <v>5565</v>
      </c>
      <c r="B2110" s="37" t="s">
        <v>5566</v>
      </c>
      <c r="C2110" s="38" t="s">
        <v>79</v>
      </c>
      <c r="D2110" s="43" t="s">
        <v>5564</v>
      </c>
      <c r="E2110" s="46" t="s">
        <v>18</v>
      </c>
      <c r="F2110" s="151">
        <v>10</v>
      </c>
      <c r="G2110" s="118">
        <f t="shared" si="169"/>
        <v>500000</v>
      </c>
      <c r="H2110" s="189">
        <v>0.7</v>
      </c>
      <c r="I2110" s="119">
        <f t="shared" si="170"/>
        <v>150000</v>
      </c>
    </row>
    <row r="2111" spans="1:9">
      <c r="A2111" s="42" t="s">
        <v>5509</v>
      </c>
      <c r="B2111" s="44" t="s">
        <v>5510</v>
      </c>
      <c r="C2111" s="38" t="s">
        <v>5511</v>
      </c>
      <c r="D2111" s="43" t="s">
        <v>5508</v>
      </c>
      <c r="E2111" s="43" t="s">
        <v>42</v>
      </c>
      <c r="F2111" s="149">
        <v>23</v>
      </c>
      <c r="G2111" s="118">
        <f t="shared" si="169"/>
        <v>1150000</v>
      </c>
      <c r="H2111" s="189">
        <v>0.7</v>
      </c>
      <c r="I2111" s="119">
        <f t="shared" si="170"/>
        <v>345000</v>
      </c>
    </row>
    <row r="2112" spans="1:9">
      <c r="A2112" s="42" t="s">
        <v>5502</v>
      </c>
      <c r="B2112" s="44" t="s">
        <v>5503</v>
      </c>
      <c r="C2112" s="38" t="s">
        <v>79</v>
      </c>
      <c r="D2112" s="43" t="s">
        <v>5501</v>
      </c>
      <c r="E2112" s="43" t="s">
        <v>33</v>
      </c>
      <c r="F2112" s="149">
        <v>11</v>
      </c>
      <c r="G2112" s="118">
        <f t="shared" si="169"/>
        <v>550000</v>
      </c>
      <c r="H2112" s="189">
        <v>0.7</v>
      </c>
      <c r="I2112" s="119">
        <f t="shared" si="170"/>
        <v>165000</v>
      </c>
    </row>
    <row r="2113" spans="1:9">
      <c r="A2113" s="45" t="s">
        <v>5505</v>
      </c>
      <c r="B2113" s="50" t="s">
        <v>5506</v>
      </c>
      <c r="C2113" s="38" t="s">
        <v>5507</v>
      </c>
      <c r="D2113" s="46" t="s">
        <v>5504</v>
      </c>
      <c r="E2113" s="46" t="s">
        <v>33</v>
      </c>
      <c r="F2113" s="154">
        <v>46</v>
      </c>
      <c r="G2113" s="118">
        <f t="shared" si="169"/>
        <v>2300000</v>
      </c>
      <c r="H2113" s="189">
        <v>0.7</v>
      </c>
      <c r="I2113" s="119">
        <f t="shared" si="170"/>
        <v>690000</v>
      </c>
    </row>
    <row r="2114" spans="1:9">
      <c r="A2114" s="35" t="s">
        <v>5521</v>
      </c>
      <c r="B2114" s="37" t="s">
        <v>5522</v>
      </c>
      <c r="C2114" s="38" t="s">
        <v>5523</v>
      </c>
      <c r="D2114" s="36" t="s">
        <v>5520</v>
      </c>
      <c r="E2114" s="36" t="s">
        <v>231</v>
      </c>
      <c r="F2114" s="151">
        <v>34</v>
      </c>
      <c r="G2114" s="118">
        <f t="shared" si="169"/>
        <v>1700000</v>
      </c>
      <c r="H2114" s="189">
        <v>0.7</v>
      </c>
      <c r="I2114" s="119">
        <f t="shared" si="170"/>
        <v>510000</v>
      </c>
    </row>
    <row r="2115" spans="1:9" s="3" customFormat="1">
      <c r="A2115" s="35"/>
      <c r="B2115" s="37"/>
      <c r="C2115" s="38"/>
      <c r="D2115" s="36"/>
      <c r="E2115" s="36"/>
      <c r="F2115" s="151"/>
      <c r="G2115" s="118"/>
      <c r="H2115" s="189"/>
      <c r="I2115" s="119"/>
    </row>
    <row r="2116" spans="1:9" s="3" customFormat="1" ht="27.75" customHeight="1">
      <c r="A2116" s="35"/>
      <c r="B2116" s="205" t="s">
        <v>9763</v>
      </c>
      <c r="C2116" s="38"/>
      <c r="D2116" s="36"/>
      <c r="E2116" s="36"/>
      <c r="F2116" s="151"/>
      <c r="G2116" s="118"/>
      <c r="H2116" s="189"/>
      <c r="I2116" s="119"/>
    </row>
    <row r="2117" spans="1:9">
      <c r="A2117" s="56"/>
      <c r="B2117" s="25"/>
      <c r="C2117" s="41"/>
      <c r="D2117" s="24"/>
      <c r="E2117" s="24"/>
      <c r="F2117" s="139"/>
      <c r="G2117" s="118"/>
      <c r="H2117" s="188"/>
      <c r="I2117" s="118"/>
    </row>
    <row r="2118" spans="1:9" ht="15.75">
      <c r="A2118" s="16" t="s">
        <v>8776</v>
      </c>
      <c r="B2118" s="27" t="s">
        <v>8777</v>
      </c>
      <c r="C2118" s="26" t="s">
        <v>8778</v>
      </c>
      <c r="D2118" s="9">
        <v>3011029</v>
      </c>
      <c r="E2118" s="228">
        <v>2016</v>
      </c>
      <c r="F2118" s="140">
        <v>60</v>
      </c>
      <c r="G2118" s="118">
        <f>F2118*50000</f>
        <v>3000000</v>
      </c>
      <c r="H2118" s="188">
        <v>0.1</v>
      </c>
      <c r="I2118" s="118">
        <f t="shared" ref="I2118:I2135" si="171">G2118*90%</f>
        <v>2700000</v>
      </c>
    </row>
    <row r="2119" spans="1:9" ht="15.75">
      <c r="A2119" s="90" t="s">
        <v>5691</v>
      </c>
      <c r="B2119" s="91" t="s">
        <v>5692</v>
      </c>
      <c r="C2119" s="39" t="s">
        <v>5693</v>
      </c>
      <c r="D2119" s="39" t="s">
        <v>5690</v>
      </c>
      <c r="E2119" s="230" t="s">
        <v>194</v>
      </c>
      <c r="F2119" s="161">
        <v>148</v>
      </c>
      <c r="G2119" s="118">
        <f>F2119*40000</f>
        <v>5920000</v>
      </c>
      <c r="H2119" s="188">
        <v>0.1</v>
      </c>
      <c r="I2119" s="118">
        <f t="shared" si="171"/>
        <v>5328000</v>
      </c>
    </row>
    <row r="2120" spans="1:9" ht="15.75">
      <c r="A2120" s="16" t="s">
        <v>8613</v>
      </c>
      <c r="B2120" s="27" t="s">
        <v>8614</v>
      </c>
      <c r="C2120" s="26" t="s">
        <v>8615</v>
      </c>
      <c r="D2120" s="9">
        <v>3011028</v>
      </c>
      <c r="E2120" s="228">
        <v>2015</v>
      </c>
      <c r="F2120" s="140">
        <v>50</v>
      </c>
      <c r="G2120" s="118">
        <f>F2120*50000</f>
        <v>2500000</v>
      </c>
      <c r="H2120" s="188">
        <v>0.1</v>
      </c>
      <c r="I2120" s="118">
        <f t="shared" si="171"/>
        <v>2250000</v>
      </c>
    </row>
    <row r="2121" spans="1:9" ht="15.75">
      <c r="A2121" s="130" t="s">
        <v>9351</v>
      </c>
      <c r="B2121" s="27" t="s">
        <v>9352</v>
      </c>
      <c r="C2121" s="29" t="s">
        <v>2723</v>
      </c>
      <c r="D2121" s="9">
        <v>3011030</v>
      </c>
      <c r="E2121" s="232">
        <v>2015</v>
      </c>
      <c r="F2121" s="144">
        <v>40</v>
      </c>
      <c r="G2121" s="118">
        <f>F2121*50000</f>
        <v>2000000</v>
      </c>
      <c r="H2121" s="188">
        <v>0.1</v>
      </c>
      <c r="I2121" s="118">
        <f t="shared" si="171"/>
        <v>1800000</v>
      </c>
    </row>
    <row r="2122" spans="1:9">
      <c r="A2122" s="56" t="s">
        <v>5648</v>
      </c>
      <c r="B2122" s="59" t="s">
        <v>5649</v>
      </c>
      <c r="C2122" s="24" t="s">
        <v>5650</v>
      </c>
      <c r="D2122" s="24" t="s">
        <v>5647</v>
      </c>
      <c r="E2122" s="24" t="s">
        <v>140</v>
      </c>
      <c r="F2122" s="139">
        <v>60</v>
      </c>
      <c r="G2122" s="118">
        <f>F2122*50000</f>
        <v>3000000</v>
      </c>
      <c r="H2122" s="188">
        <v>0.1</v>
      </c>
      <c r="I2122" s="118">
        <f t="shared" si="171"/>
        <v>2700000</v>
      </c>
    </row>
    <row r="2123" spans="1:9">
      <c r="A2123" s="90" t="s">
        <v>5652</v>
      </c>
      <c r="B2123" s="91" t="s">
        <v>5653</v>
      </c>
      <c r="C2123" s="39" t="s">
        <v>5654</v>
      </c>
      <c r="D2123" s="24" t="s">
        <v>5651</v>
      </c>
      <c r="E2123" s="39" t="s">
        <v>140</v>
      </c>
      <c r="F2123" s="161">
        <v>65</v>
      </c>
      <c r="G2123" s="118">
        <f t="shared" ref="G2123:G2133" si="172">F2123*40000</f>
        <v>2600000</v>
      </c>
      <c r="H2123" s="188">
        <v>0.1</v>
      </c>
      <c r="I2123" s="118">
        <f t="shared" si="171"/>
        <v>2340000</v>
      </c>
    </row>
    <row r="2124" spans="1:9">
      <c r="A2124" s="90" t="s">
        <v>5656</v>
      </c>
      <c r="B2124" s="91" t="s">
        <v>5657</v>
      </c>
      <c r="C2124" s="39" t="s">
        <v>5658</v>
      </c>
      <c r="D2124" s="24" t="s">
        <v>5655</v>
      </c>
      <c r="E2124" s="39" t="s">
        <v>140</v>
      </c>
      <c r="F2124" s="161">
        <v>86</v>
      </c>
      <c r="G2124" s="118">
        <f t="shared" si="172"/>
        <v>3440000</v>
      </c>
      <c r="H2124" s="188">
        <v>0.1</v>
      </c>
      <c r="I2124" s="118">
        <f t="shared" si="171"/>
        <v>3096000</v>
      </c>
    </row>
    <row r="2125" spans="1:9">
      <c r="A2125" s="90" t="s">
        <v>5660</v>
      </c>
      <c r="B2125" s="91" t="s">
        <v>5661</v>
      </c>
      <c r="C2125" s="39" t="s">
        <v>5662</v>
      </c>
      <c r="D2125" s="24" t="s">
        <v>5659</v>
      </c>
      <c r="E2125" s="39" t="s">
        <v>140</v>
      </c>
      <c r="F2125" s="161">
        <v>115</v>
      </c>
      <c r="G2125" s="118">
        <f t="shared" si="172"/>
        <v>4600000</v>
      </c>
      <c r="H2125" s="188">
        <v>0.1</v>
      </c>
      <c r="I2125" s="118">
        <f t="shared" si="171"/>
        <v>4140000</v>
      </c>
    </row>
    <row r="2126" spans="1:9">
      <c r="A2126" s="90" t="s">
        <v>5676</v>
      </c>
      <c r="B2126" s="91" t="s">
        <v>5677</v>
      </c>
      <c r="C2126" s="39" t="s">
        <v>5678</v>
      </c>
      <c r="D2126" s="39" t="s">
        <v>5675</v>
      </c>
      <c r="E2126" s="39" t="s">
        <v>140</v>
      </c>
      <c r="F2126" s="161">
        <v>83</v>
      </c>
      <c r="G2126" s="118">
        <f t="shared" si="172"/>
        <v>3320000</v>
      </c>
      <c r="H2126" s="188">
        <v>0.1</v>
      </c>
      <c r="I2126" s="118">
        <f t="shared" si="171"/>
        <v>2988000</v>
      </c>
    </row>
    <row r="2127" spans="1:9">
      <c r="A2127" s="90" t="s">
        <v>5680</v>
      </c>
      <c r="B2127" s="91" t="s">
        <v>5681</v>
      </c>
      <c r="C2127" s="39" t="s">
        <v>4422</v>
      </c>
      <c r="D2127" s="39" t="s">
        <v>5679</v>
      </c>
      <c r="E2127" s="39" t="s">
        <v>140</v>
      </c>
      <c r="F2127" s="161">
        <v>108</v>
      </c>
      <c r="G2127" s="118">
        <f t="shared" si="172"/>
        <v>4320000</v>
      </c>
      <c r="H2127" s="188">
        <v>0.1</v>
      </c>
      <c r="I2127" s="118">
        <f t="shared" si="171"/>
        <v>3888000</v>
      </c>
    </row>
    <row r="2128" spans="1:9">
      <c r="A2128" s="90" t="s">
        <v>5683</v>
      </c>
      <c r="B2128" s="91" t="s">
        <v>5684</v>
      </c>
      <c r="C2128" s="39" t="s">
        <v>5685</v>
      </c>
      <c r="D2128" s="39" t="s">
        <v>5682</v>
      </c>
      <c r="E2128" s="39" t="s">
        <v>140</v>
      </c>
      <c r="F2128" s="161">
        <v>93</v>
      </c>
      <c r="G2128" s="118">
        <f t="shared" si="172"/>
        <v>3720000</v>
      </c>
      <c r="H2128" s="188">
        <v>0.1</v>
      </c>
      <c r="I2128" s="118">
        <f t="shared" si="171"/>
        <v>3348000</v>
      </c>
    </row>
    <row r="2129" spans="1:9">
      <c r="A2129" s="90" t="s">
        <v>5687</v>
      </c>
      <c r="B2129" s="91" t="s">
        <v>5688</v>
      </c>
      <c r="C2129" s="39" t="s">
        <v>5689</v>
      </c>
      <c r="D2129" s="39" t="s">
        <v>5686</v>
      </c>
      <c r="E2129" s="39" t="s">
        <v>140</v>
      </c>
      <c r="F2129" s="161">
        <v>108</v>
      </c>
      <c r="G2129" s="118">
        <f t="shared" si="172"/>
        <v>4320000</v>
      </c>
      <c r="H2129" s="188">
        <v>0.1</v>
      </c>
      <c r="I2129" s="118">
        <f t="shared" si="171"/>
        <v>3888000</v>
      </c>
    </row>
    <row r="2130" spans="1:9">
      <c r="A2130" s="90" t="s">
        <v>5695</v>
      </c>
      <c r="B2130" s="91" t="s">
        <v>5696</v>
      </c>
      <c r="C2130" s="39" t="s">
        <v>118</v>
      </c>
      <c r="D2130" s="39" t="s">
        <v>5694</v>
      </c>
      <c r="E2130" s="39" t="s">
        <v>140</v>
      </c>
      <c r="F2130" s="161">
        <v>165</v>
      </c>
      <c r="G2130" s="118">
        <f t="shared" si="172"/>
        <v>6600000</v>
      </c>
      <c r="H2130" s="188">
        <v>0.1</v>
      </c>
      <c r="I2130" s="118">
        <f t="shared" si="171"/>
        <v>5940000</v>
      </c>
    </row>
    <row r="2131" spans="1:9">
      <c r="A2131" s="90" t="s">
        <v>5698</v>
      </c>
      <c r="B2131" s="91" t="s">
        <v>5699</v>
      </c>
      <c r="C2131" s="39" t="s">
        <v>5700</v>
      </c>
      <c r="D2131" s="39" t="s">
        <v>5697</v>
      </c>
      <c r="E2131" s="39" t="s">
        <v>140</v>
      </c>
      <c r="F2131" s="161">
        <v>36</v>
      </c>
      <c r="G2131" s="118">
        <f t="shared" si="172"/>
        <v>1440000</v>
      </c>
      <c r="H2131" s="188">
        <v>0.1</v>
      </c>
      <c r="I2131" s="118">
        <f t="shared" si="171"/>
        <v>1296000</v>
      </c>
    </row>
    <row r="2132" spans="1:9">
      <c r="A2132" s="90" t="s">
        <v>5702</v>
      </c>
      <c r="B2132" s="91" t="s">
        <v>5703</v>
      </c>
      <c r="C2132" s="39" t="s">
        <v>5704</v>
      </c>
      <c r="D2132" s="39" t="s">
        <v>5701</v>
      </c>
      <c r="E2132" s="39" t="s">
        <v>140</v>
      </c>
      <c r="F2132" s="161">
        <v>108</v>
      </c>
      <c r="G2132" s="118">
        <f t="shared" si="172"/>
        <v>4320000</v>
      </c>
      <c r="H2132" s="188">
        <v>0.1</v>
      </c>
      <c r="I2132" s="118">
        <f t="shared" si="171"/>
        <v>3888000</v>
      </c>
    </row>
    <row r="2133" spans="1:9">
      <c r="A2133" s="90" t="s">
        <v>5706</v>
      </c>
      <c r="B2133" s="91" t="s">
        <v>5707</v>
      </c>
      <c r="C2133" s="39" t="s">
        <v>5708</v>
      </c>
      <c r="D2133" s="24" t="s">
        <v>5705</v>
      </c>
      <c r="E2133" s="39" t="s">
        <v>140</v>
      </c>
      <c r="F2133" s="161">
        <v>72</v>
      </c>
      <c r="G2133" s="118">
        <f t="shared" si="172"/>
        <v>2880000</v>
      </c>
      <c r="H2133" s="188">
        <v>0.1</v>
      </c>
      <c r="I2133" s="118">
        <f t="shared" si="171"/>
        <v>2592000</v>
      </c>
    </row>
    <row r="2134" spans="1:9">
      <c r="A2134" s="56" t="s">
        <v>5668</v>
      </c>
      <c r="B2134" s="25" t="s">
        <v>5669</v>
      </c>
      <c r="C2134" s="41" t="s">
        <v>5670</v>
      </c>
      <c r="D2134" s="24" t="s">
        <v>5667</v>
      </c>
      <c r="E2134" s="24" t="s">
        <v>135</v>
      </c>
      <c r="F2134" s="139">
        <v>45</v>
      </c>
      <c r="G2134" s="118">
        <f>F2134*50000</f>
        <v>2250000</v>
      </c>
      <c r="H2134" s="188">
        <v>0.1</v>
      </c>
      <c r="I2134" s="118">
        <f t="shared" si="171"/>
        <v>2025000</v>
      </c>
    </row>
    <row r="2135" spans="1:9">
      <c r="A2135" s="56" t="s">
        <v>5672</v>
      </c>
      <c r="B2135" s="25" t="s">
        <v>5673</v>
      </c>
      <c r="C2135" s="41" t="s">
        <v>5674</v>
      </c>
      <c r="D2135" s="24" t="s">
        <v>5671</v>
      </c>
      <c r="E2135" s="24" t="s">
        <v>135</v>
      </c>
      <c r="F2135" s="139">
        <v>65</v>
      </c>
      <c r="G2135" s="118">
        <f>F2135*50000</f>
        <v>3250000</v>
      </c>
      <c r="H2135" s="188">
        <v>0.1</v>
      </c>
      <c r="I2135" s="118">
        <f t="shared" si="171"/>
        <v>2925000</v>
      </c>
    </row>
    <row r="2136" spans="1:9">
      <c r="A2136" s="83" t="s">
        <v>5632</v>
      </c>
      <c r="B2136" s="78" t="s">
        <v>5633</v>
      </c>
      <c r="C2136" s="38" t="s">
        <v>5634</v>
      </c>
      <c r="D2136" s="84" t="s">
        <v>5631</v>
      </c>
      <c r="E2136" s="84" t="s">
        <v>75</v>
      </c>
      <c r="F2136" s="167">
        <v>107</v>
      </c>
      <c r="G2136" s="118">
        <f>F2136*40000</f>
        <v>4280000</v>
      </c>
      <c r="H2136" s="188">
        <v>0.5</v>
      </c>
      <c r="I2136" s="119">
        <f>G2136*50%</f>
        <v>2140000</v>
      </c>
    </row>
    <row r="2137" spans="1:9">
      <c r="A2137" s="83" t="s">
        <v>5636</v>
      </c>
      <c r="B2137" s="78" t="s">
        <v>5637</v>
      </c>
      <c r="C2137" s="38" t="s">
        <v>5638</v>
      </c>
      <c r="D2137" s="84" t="s">
        <v>5635</v>
      </c>
      <c r="E2137" s="84" t="s">
        <v>75</v>
      </c>
      <c r="F2137" s="164">
        <v>93</v>
      </c>
      <c r="G2137" s="118">
        <f>F2137*40000</f>
        <v>3720000</v>
      </c>
      <c r="H2137" s="188">
        <v>0.5</v>
      </c>
      <c r="I2137" s="119">
        <f>G2137*50%</f>
        <v>1860000</v>
      </c>
    </row>
    <row r="2138" spans="1:9">
      <c r="A2138" s="83" t="s">
        <v>5644</v>
      </c>
      <c r="B2138" s="78" t="s">
        <v>5645</v>
      </c>
      <c r="C2138" s="38" t="s">
        <v>5646</v>
      </c>
      <c r="D2138" s="84" t="s">
        <v>5643</v>
      </c>
      <c r="E2138" s="84" t="s">
        <v>75</v>
      </c>
      <c r="F2138" s="164">
        <v>58</v>
      </c>
      <c r="G2138" s="118">
        <f>F2138*40000</f>
        <v>2320000</v>
      </c>
      <c r="H2138" s="188">
        <v>0.5</v>
      </c>
      <c r="I2138" s="119">
        <f>G2138*50%</f>
        <v>1160000</v>
      </c>
    </row>
    <row r="2139" spans="1:9">
      <c r="A2139" s="127" t="s">
        <v>5664</v>
      </c>
      <c r="B2139" s="57" t="s">
        <v>5665</v>
      </c>
      <c r="C2139" s="41" t="s">
        <v>5666</v>
      </c>
      <c r="D2139" s="24" t="s">
        <v>5663</v>
      </c>
      <c r="E2139" s="24" t="s">
        <v>75</v>
      </c>
      <c r="F2139" s="162">
        <v>35</v>
      </c>
      <c r="G2139" s="118">
        <f>F2139*40000</f>
        <v>1400000</v>
      </c>
      <c r="H2139" s="188">
        <v>0.5</v>
      </c>
      <c r="I2139" s="119">
        <f>G2139*50%</f>
        <v>700000</v>
      </c>
    </row>
    <row r="2140" spans="1:9">
      <c r="A2140" s="83" t="s">
        <v>5640</v>
      </c>
      <c r="B2140" s="71" t="s">
        <v>5641</v>
      </c>
      <c r="C2140" s="38" t="s">
        <v>5642</v>
      </c>
      <c r="D2140" s="84" t="s">
        <v>5639</v>
      </c>
      <c r="E2140" s="84" t="s">
        <v>80</v>
      </c>
      <c r="F2140" s="164">
        <v>200</v>
      </c>
      <c r="G2140" s="118">
        <f>F2140*40000</f>
        <v>8000000</v>
      </c>
      <c r="H2140" s="188">
        <v>0.5</v>
      </c>
      <c r="I2140" s="119">
        <f>G2140*50%</f>
        <v>4000000</v>
      </c>
    </row>
    <row r="2141" spans="1:9">
      <c r="A2141" s="35" t="s">
        <v>5625</v>
      </c>
      <c r="B2141" s="37" t="s">
        <v>5626</v>
      </c>
      <c r="C2141" s="38" t="s">
        <v>5627</v>
      </c>
      <c r="D2141" s="36" t="s">
        <v>5624</v>
      </c>
      <c r="E2141" s="36" t="s">
        <v>18</v>
      </c>
      <c r="F2141" s="151">
        <v>95</v>
      </c>
      <c r="G2141" s="118">
        <f>F2141*50000</f>
        <v>4750000</v>
      </c>
      <c r="H2141" s="189">
        <v>0.7</v>
      </c>
      <c r="I2141" s="119">
        <f>G2141*30%</f>
        <v>1425000</v>
      </c>
    </row>
    <row r="2142" spans="1:9">
      <c r="A2142" s="35" t="s">
        <v>5629</v>
      </c>
      <c r="B2142" s="37" t="s">
        <v>5630</v>
      </c>
      <c r="C2142" s="38" t="s">
        <v>3494</v>
      </c>
      <c r="D2142" s="36" t="s">
        <v>5628</v>
      </c>
      <c r="E2142" s="36" t="s">
        <v>18</v>
      </c>
      <c r="F2142" s="151">
        <v>50</v>
      </c>
      <c r="G2142" s="118">
        <f>F2142*50000</f>
        <v>2500000</v>
      </c>
      <c r="H2142" s="189">
        <v>0.7</v>
      </c>
      <c r="I2142" s="119">
        <f>G2142*30%</f>
        <v>750000</v>
      </c>
    </row>
    <row r="2143" spans="1:9" s="3" customFormat="1">
      <c r="A2143" s="130"/>
      <c r="B2143" s="27"/>
      <c r="C2143" s="29"/>
      <c r="D2143" s="9"/>
      <c r="E2143" s="31"/>
      <c r="F2143" s="144"/>
      <c r="G2143" s="118"/>
      <c r="H2143" s="188"/>
      <c r="I2143" s="118"/>
    </row>
    <row r="2144" spans="1:9" s="3" customFormat="1" ht="25.5" customHeight="1">
      <c r="A2144" s="130"/>
      <c r="B2144" s="215" t="s">
        <v>9764</v>
      </c>
      <c r="C2144" s="29"/>
      <c r="D2144" s="9"/>
      <c r="E2144" s="31"/>
      <c r="F2144" s="144"/>
      <c r="G2144" s="118"/>
      <c r="H2144" s="188"/>
      <c r="I2144" s="118"/>
    </row>
    <row r="2145" spans="1:9" s="3" customFormat="1">
      <c r="A2145" s="130"/>
      <c r="B2145" s="27"/>
      <c r="C2145" s="29"/>
      <c r="D2145" s="9"/>
      <c r="E2145" s="31"/>
      <c r="F2145" s="144"/>
      <c r="G2145" s="118"/>
      <c r="H2145" s="188"/>
      <c r="I2145" s="118"/>
    </row>
    <row r="2146" spans="1:9">
      <c r="A2146" s="90" t="s">
        <v>5728</v>
      </c>
      <c r="B2146" s="91" t="s">
        <v>5729</v>
      </c>
      <c r="C2146" s="39" t="s">
        <v>5730</v>
      </c>
      <c r="D2146" s="39" t="s">
        <v>5727</v>
      </c>
      <c r="E2146" s="39" t="s">
        <v>140</v>
      </c>
      <c r="F2146" s="161">
        <v>125</v>
      </c>
      <c r="G2146" s="118">
        <f>F2146*40000</f>
        <v>5000000</v>
      </c>
      <c r="H2146" s="188">
        <v>0.1</v>
      </c>
      <c r="I2146" s="118">
        <f>G2146*90%</f>
        <v>4500000</v>
      </c>
    </row>
    <row r="2147" spans="1:9">
      <c r="A2147" s="83" t="s">
        <v>5725</v>
      </c>
      <c r="B2147" s="78" t="s">
        <v>5726</v>
      </c>
      <c r="C2147" s="38" t="s">
        <v>5720</v>
      </c>
      <c r="D2147" s="84" t="s">
        <v>5724</v>
      </c>
      <c r="E2147" s="84" t="s">
        <v>106</v>
      </c>
      <c r="F2147" s="164">
        <v>43</v>
      </c>
      <c r="G2147" s="118">
        <f>F2147*40000</f>
        <v>1720000</v>
      </c>
      <c r="H2147" s="188">
        <v>0.5</v>
      </c>
      <c r="I2147" s="119">
        <f>G2147*50%</f>
        <v>860000</v>
      </c>
    </row>
    <row r="2148" spans="1:9">
      <c r="A2148" s="83" t="s">
        <v>5718</v>
      </c>
      <c r="B2148" s="78" t="s">
        <v>5719</v>
      </c>
      <c r="C2148" s="38" t="s">
        <v>5720</v>
      </c>
      <c r="D2148" s="84" t="s">
        <v>5717</v>
      </c>
      <c r="E2148" s="84" t="s">
        <v>75</v>
      </c>
      <c r="F2148" s="163">
        <v>72</v>
      </c>
      <c r="G2148" s="118">
        <f>F2148*40000</f>
        <v>2880000</v>
      </c>
      <c r="H2148" s="188">
        <v>0.5</v>
      </c>
      <c r="I2148" s="119">
        <f>G2148*50%</f>
        <v>1440000</v>
      </c>
    </row>
    <row r="2149" spans="1:9">
      <c r="A2149" s="83" t="s">
        <v>5722</v>
      </c>
      <c r="B2149" s="78" t="s">
        <v>5723</v>
      </c>
      <c r="C2149" s="38" t="s">
        <v>3763</v>
      </c>
      <c r="D2149" s="84" t="s">
        <v>5721</v>
      </c>
      <c r="E2149" s="84" t="s">
        <v>75</v>
      </c>
      <c r="F2149" s="163">
        <v>72</v>
      </c>
      <c r="G2149" s="118">
        <f>F2149*40000</f>
        <v>2880000</v>
      </c>
      <c r="H2149" s="188">
        <v>0.5</v>
      </c>
      <c r="I2149" s="119">
        <f>G2149*50%</f>
        <v>1440000</v>
      </c>
    </row>
    <row r="2150" spans="1:9">
      <c r="A2150" s="47" t="s">
        <v>5714</v>
      </c>
      <c r="B2150" s="49" t="s">
        <v>5715</v>
      </c>
      <c r="C2150" s="38" t="s">
        <v>5716</v>
      </c>
      <c r="D2150" s="48" t="s">
        <v>5713</v>
      </c>
      <c r="E2150" s="48" t="s">
        <v>12</v>
      </c>
      <c r="F2150" s="147">
        <v>67</v>
      </c>
      <c r="G2150" s="118">
        <f>F2150*50000</f>
        <v>3350000</v>
      </c>
      <c r="H2150" s="189">
        <v>0.7</v>
      </c>
      <c r="I2150" s="119">
        <f>G2150*30%</f>
        <v>1005000</v>
      </c>
    </row>
    <row r="2151" spans="1:9">
      <c r="A2151" s="35" t="s">
        <v>5710</v>
      </c>
      <c r="B2151" s="37" t="s">
        <v>5711</v>
      </c>
      <c r="C2151" s="38" t="s">
        <v>5712</v>
      </c>
      <c r="D2151" s="36" t="s">
        <v>5709</v>
      </c>
      <c r="E2151" s="36" t="s">
        <v>18</v>
      </c>
      <c r="F2151" s="151">
        <v>37</v>
      </c>
      <c r="G2151" s="118">
        <f>F2151*50000</f>
        <v>1850000</v>
      </c>
      <c r="H2151" s="189">
        <v>0.7</v>
      </c>
      <c r="I2151" s="119">
        <f>G2151*30%</f>
        <v>555000</v>
      </c>
    </row>
    <row r="2152" spans="1:9" s="3" customFormat="1">
      <c r="A2152" s="35"/>
      <c r="B2152" s="37"/>
      <c r="C2152" s="38"/>
      <c r="D2152" s="36"/>
      <c r="E2152" s="36"/>
      <c r="F2152" s="151"/>
      <c r="G2152" s="118"/>
      <c r="H2152" s="189"/>
      <c r="I2152" s="119"/>
    </row>
    <row r="2153" spans="1:9" s="3" customFormat="1" ht="24.75" customHeight="1">
      <c r="A2153" s="35"/>
      <c r="B2153" s="209" t="s">
        <v>9765</v>
      </c>
      <c r="C2153" s="38"/>
      <c r="D2153" s="36"/>
      <c r="E2153" s="36"/>
      <c r="F2153" s="151"/>
      <c r="G2153" s="118"/>
      <c r="H2153" s="189"/>
      <c r="I2153" s="119"/>
    </row>
    <row r="2154" spans="1:9" s="3" customFormat="1">
      <c r="A2154" s="35"/>
      <c r="B2154" s="37"/>
      <c r="C2154" s="38"/>
      <c r="D2154" s="36"/>
      <c r="E2154" s="36"/>
      <c r="F2154" s="151"/>
      <c r="G2154" s="118"/>
      <c r="H2154" s="189"/>
      <c r="I2154" s="119"/>
    </row>
    <row r="2155" spans="1:9">
      <c r="A2155" s="99" t="s">
        <v>5846</v>
      </c>
      <c r="B2155" s="107" t="s">
        <v>5847</v>
      </c>
      <c r="C2155" s="38" t="s">
        <v>5848</v>
      </c>
      <c r="D2155" s="84" t="s">
        <v>5845</v>
      </c>
      <c r="E2155" s="84" t="s">
        <v>106</v>
      </c>
      <c r="F2155" s="164">
        <v>65</v>
      </c>
      <c r="G2155" s="118">
        <f t="shared" ref="G2155:G2167" si="173">F2155*40000</f>
        <v>2600000</v>
      </c>
      <c r="H2155" s="188">
        <v>0.5</v>
      </c>
      <c r="I2155" s="119">
        <f t="shared" ref="I2155:I2167" si="174">G2155*50%</f>
        <v>1300000</v>
      </c>
    </row>
    <row r="2156" spans="1:9">
      <c r="A2156" s="99" t="s">
        <v>5865</v>
      </c>
      <c r="B2156" s="107" t="s">
        <v>5866</v>
      </c>
      <c r="C2156" s="38" t="s">
        <v>5867</v>
      </c>
      <c r="D2156" s="84" t="s">
        <v>5864</v>
      </c>
      <c r="E2156" s="84" t="s">
        <v>106</v>
      </c>
      <c r="F2156" s="164">
        <v>40</v>
      </c>
      <c r="G2156" s="118">
        <f t="shared" si="173"/>
        <v>1600000</v>
      </c>
      <c r="H2156" s="188">
        <v>0.5</v>
      </c>
      <c r="I2156" s="119">
        <f t="shared" si="174"/>
        <v>800000</v>
      </c>
    </row>
    <row r="2157" spans="1:9">
      <c r="A2157" s="99" t="s">
        <v>5819</v>
      </c>
      <c r="B2157" s="107" t="s">
        <v>5820</v>
      </c>
      <c r="C2157" s="38" t="s">
        <v>5821</v>
      </c>
      <c r="D2157" s="84" t="s">
        <v>5818</v>
      </c>
      <c r="E2157" s="84" t="s">
        <v>75</v>
      </c>
      <c r="F2157" s="169">
        <v>41</v>
      </c>
      <c r="G2157" s="118">
        <f t="shared" si="173"/>
        <v>1640000</v>
      </c>
      <c r="H2157" s="188">
        <v>0.5</v>
      </c>
      <c r="I2157" s="119">
        <f t="shared" si="174"/>
        <v>820000</v>
      </c>
    </row>
    <row r="2158" spans="1:9">
      <c r="A2158" s="99" t="s">
        <v>5823</v>
      </c>
      <c r="B2158" s="107" t="s">
        <v>5824</v>
      </c>
      <c r="C2158" s="38" t="s">
        <v>5825</v>
      </c>
      <c r="D2158" s="84" t="s">
        <v>5822</v>
      </c>
      <c r="E2158" s="101" t="s">
        <v>75</v>
      </c>
      <c r="F2158" s="164">
        <v>47</v>
      </c>
      <c r="G2158" s="118">
        <f t="shared" si="173"/>
        <v>1880000</v>
      </c>
      <c r="H2158" s="188">
        <v>0.5</v>
      </c>
      <c r="I2158" s="119">
        <f t="shared" si="174"/>
        <v>940000</v>
      </c>
    </row>
    <row r="2159" spans="1:9">
      <c r="A2159" s="99" t="s">
        <v>5830</v>
      </c>
      <c r="B2159" s="107" t="s">
        <v>5831</v>
      </c>
      <c r="C2159" s="38" t="s">
        <v>5832</v>
      </c>
      <c r="D2159" s="84" t="s">
        <v>5829</v>
      </c>
      <c r="E2159" s="84" t="s">
        <v>75</v>
      </c>
      <c r="F2159" s="164">
        <v>37</v>
      </c>
      <c r="G2159" s="118">
        <f t="shared" si="173"/>
        <v>1480000</v>
      </c>
      <c r="H2159" s="188">
        <v>0.5</v>
      </c>
      <c r="I2159" s="119">
        <f t="shared" si="174"/>
        <v>740000</v>
      </c>
    </row>
    <row r="2160" spans="1:9">
      <c r="A2160" s="99" t="s">
        <v>5838</v>
      </c>
      <c r="B2160" s="107" t="s">
        <v>5839</v>
      </c>
      <c r="C2160" s="38" t="s">
        <v>5840</v>
      </c>
      <c r="D2160" s="84" t="s">
        <v>5837</v>
      </c>
      <c r="E2160" s="101" t="s">
        <v>75</v>
      </c>
      <c r="F2160" s="165">
        <v>22</v>
      </c>
      <c r="G2160" s="118">
        <f t="shared" si="173"/>
        <v>880000</v>
      </c>
      <c r="H2160" s="188">
        <v>0.5</v>
      </c>
      <c r="I2160" s="119">
        <f t="shared" si="174"/>
        <v>440000</v>
      </c>
    </row>
    <row r="2161" spans="1:9">
      <c r="A2161" s="83" t="s">
        <v>5854</v>
      </c>
      <c r="B2161" s="78" t="s">
        <v>5855</v>
      </c>
      <c r="C2161" s="38" t="s">
        <v>5856</v>
      </c>
      <c r="D2161" s="84" t="s">
        <v>5853</v>
      </c>
      <c r="E2161" s="84" t="s">
        <v>75</v>
      </c>
      <c r="F2161" s="164">
        <v>48</v>
      </c>
      <c r="G2161" s="118">
        <f t="shared" si="173"/>
        <v>1920000</v>
      </c>
      <c r="H2161" s="188">
        <v>0.5</v>
      </c>
      <c r="I2161" s="119">
        <f t="shared" si="174"/>
        <v>960000</v>
      </c>
    </row>
    <row r="2162" spans="1:9">
      <c r="A2162" s="83" t="s">
        <v>5858</v>
      </c>
      <c r="B2162" s="78" t="s">
        <v>5859</v>
      </c>
      <c r="C2162" s="38" t="s">
        <v>5856</v>
      </c>
      <c r="D2162" s="84" t="s">
        <v>5857</v>
      </c>
      <c r="E2162" s="84" t="s">
        <v>75</v>
      </c>
      <c r="F2162" s="164">
        <v>43</v>
      </c>
      <c r="G2162" s="118">
        <f t="shared" si="173"/>
        <v>1720000</v>
      </c>
      <c r="H2162" s="188">
        <v>0.5</v>
      </c>
      <c r="I2162" s="119">
        <f t="shared" si="174"/>
        <v>860000</v>
      </c>
    </row>
    <row r="2163" spans="1:9">
      <c r="A2163" s="99" t="s">
        <v>5861</v>
      </c>
      <c r="B2163" s="107" t="s">
        <v>5862</v>
      </c>
      <c r="C2163" s="38" t="s">
        <v>5863</v>
      </c>
      <c r="D2163" s="84" t="s">
        <v>5860</v>
      </c>
      <c r="E2163" s="84" t="s">
        <v>75</v>
      </c>
      <c r="F2163" s="165">
        <v>29</v>
      </c>
      <c r="G2163" s="118">
        <f t="shared" si="173"/>
        <v>1160000</v>
      </c>
      <c r="H2163" s="188">
        <v>0.5</v>
      </c>
      <c r="I2163" s="119">
        <f t="shared" si="174"/>
        <v>580000</v>
      </c>
    </row>
    <row r="2164" spans="1:9">
      <c r="A2164" s="99" t="s">
        <v>5827</v>
      </c>
      <c r="B2164" s="107" t="s">
        <v>5828</v>
      </c>
      <c r="C2164" s="38" t="s">
        <v>1832</v>
      </c>
      <c r="D2164" s="84" t="s">
        <v>5826</v>
      </c>
      <c r="E2164" s="101" t="s">
        <v>80</v>
      </c>
      <c r="F2164" s="164">
        <v>47</v>
      </c>
      <c r="G2164" s="118">
        <f t="shared" si="173"/>
        <v>1880000</v>
      </c>
      <c r="H2164" s="188">
        <v>0.5</v>
      </c>
      <c r="I2164" s="119">
        <f t="shared" si="174"/>
        <v>940000</v>
      </c>
    </row>
    <row r="2165" spans="1:9">
      <c r="A2165" s="99" t="s">
        <v>5834</v>
      </c>
      <c r="B2165" s="107" t="s">
        <v>5835</v>
      </c>
      <c r="C2165" s="38" t="s">
        <v>5836</v>
      </c>
      <c r="D2165" s="84" t="s">
        <v>5833</v>
      </c>
      <c r="E2165" s="101" t="s">
        <v>80</v>
      </c>
      <c r="F2165" s="163">
        <v>51</v>
      </c>
      <c r="G2165" s="118">
        <f t="shared" si="173"/>
        <v>2040000</v>
      </c>
      <c r="H2165" s="188">
        <v>0.5</v>
      </c>
      <c r="I2165" s="119">
        <f t="shared" si="174"/>
        <v>1020000</v>
      </c>
    </row>
    <row r="2166" spans="1:9">
      <c r="A2166" s="99" t="s">
        <v>5842</v>
      </c>
      <c r="B2166" s="107" t="s">
        <v>5843</v>
      </c>
      <c r="C2166" s="38" t="s">
        <v>5844</v>
      </c>
      <c r="D2166" s="84" t="s">
        <v>5841</v>
      </c>
      <c r="E2166" s="84" t="s">
        <v>80</v>
      </c>
      <c r="F2166" s="164">
        <v>43</v>
      </c>
      <c r="G2166" s="118">
        <f t="shared" si="173"/>
        <v>1720000</v>
      </c>
      <c r="H2166" s="188">
        <v>0.5</v>
      </c>
      <c r="I2166" s="119">
        <f t="shared" si="174"/>
        <v>860000</v>
      </c>
    </row>
    <row r="2167" spans="1:9">
      <c r="A2167" s="99" t="s">
        <v>5850</v>
      </c>
      <c r="B2167" s="107" t="s">
        <v>5851</v>
      </c>
      <c r="C2167" s="38" t="s">
        <v>5852</v>
      </c>
      <c r="D2167" s="84" t="s">
        <v>5849</v>
      </c>
      <c r="E2167" s="68" t="s">
        <v>80</v>
      </c>
      <c r="F2167" s="164">
        <v>43</v>
      </c>
      <c r="G2167" s="118">
        <f t="shared" si="173"/>
        <v>1720000</v>
      </c>
      <c r="H2167" s="188">
        <v>0.5</v>
      </c>
      <c r="I2167" s="119">
        <f t="shared" si="174"/>
        <v>860000</v>
      </c>
    </row>
    <row r="2168" spans="1:9">
      <c r="A2168" s="47" t="s">
        <v>5744</v>
      </c>
      <c r="B2168" s="49" t="s">
        <v>5745</v>
      </c>
      <c r="C2168" s="38" t="s">
        <v>5746</v>
      </c>
      <c r="D2168" s="48" t="s">
        <v>5743</v>
      </c>
      <c r="E2168" s="48" t="s">
        <v>12</v>
      </c>
      <c r="F2168" s="147">
        <v>69</v>
      </c>
      <c r="G2168" s="118">
        <f t="shared" ref="G2168:G2189" si="175">F2168*50000</f>
        <v>3450000</v>
      </c>
      <c r="H2168" s="189">
        <v>0.7</v>
      </c>
      <c r="I2168" s="119">
        <f t="shared" ref="I2168:I2189" si="176">G2168*30%</f>
        <v>1035000</v>
      </c>
    </row>
    <row r="2169" spans="1:9">
      <c r="A2169" s="47" t="s">
        <v>5760</v>
      </c>
      <c r="B2169" s="49" t="s">
        <v>5761</v>
      </c>
      <c r="C2169" s="38" t="s">
        <v>5762</v>
      </c>
      <c r="D2169" s="48" t="s">
        <v>5759</v>
      </c>
      <c r="E2169" s="48" t="s">
        <v>12</v>
      </c>
      <c r="F2169" s="147">
        <v>70</v>
      </c>
      <c r="G2169" s="118">
        <f t="shared" si="175"/>
        <v>3500000</v>
      </c>
      <c r="H2169" s="189">
        <v>0.7</v>
      </c>
      <c r="I2169" s="119">
        <f t="shared" si="176"/>
        <v>1050000</v>
      </c>
    </row>
    <row r="2170" spans="1:9">
      <c r="A2170" s="47" t="s">
        <v>5784</v>
      </c>
      <c r="B2170" s="49" t="s">
        <v>5785</v>
      </c>
      <c r="C2170" s="38" t="s">
        <v>5786</v>
      </c>
      <c r="D2170" s="48" t="s">
        <v>5783</v>
      </c>
      <c r="E2170" s="48" t="s">
        <v>12</v>
      </c>
      <c r="F2170" s="147">
        <v>30</v>
      </c>
      <c r="G2170" s="118">
        <f t="shared" si="175"/>
        <v>1500000</v>
      </c>
      <c r="H2170" s="189">
        <v>0.7</v>
      </c>
      <c r="I2170" s="119">
        <f t="shared" si="176"/>
        <v>450000</v>
      </c>
    </row>
    <row r="2171" spans="1:9">
      <c r="A2171" s="47" t="s">
        <v>5796</v>
      </c>
      <c r="B2171" s="49" t="s">
        <v>5797</v>
      </c>
      <c r="C2171" s="38" t="s">
        <v>1709</v>
      </c>
      <c r="D2171" s="48" t="s">
        <v>5795</v>
      </c>
      <c r="E2171" s="48" t="s">
        <v>12</v>
      </c>
      <c r="F2171" s="147">
        <v>40</v>
      </c>
      <c r="G2171" s="118">
        <f t="shared" si="175"/>
        <v>2000000</v>
      </c>
      <c r="H2171" s="189">
        <v>0.7</v>
      </c>
      <c r="I2171" s="119">
        <f t="shared" si="176"/>
        <v>600000</v>
      </c>
    </row>
    <row r="2172" spans="1:9">
      <c r="A2172" s="47" t="s">
        <v>5803</v>
      </c>
      <c r="B2172" s="49" t="s">
        <v>5804</v>
      </c>
      <c r="C2172" s="38" t="s">
        <v>5805</v>
      </c>
      <c r="D2172" s="48" t="s">
        <v>5802</v>
      </c>
      <c r="E2172" s="48" t="s">
        <v>12</v>
      </c>
      <c r="F2172" s="147">
        <v>50</v>
      </c>
      <c r="G2172" s="118">
        <f t="shared" si="175"/>
        <v>2500000</v>
      </c>
      <c r="H2172" s="189">
        <v>0.7</v>
      </c>
      <c r="I2172" s="119">
        <f t="shared" si="176"/>
        <v>750000</v>
      </c>
    </row>
    <row r="2173" spans="1:9">
      <c r="A2173" s="47" t="s">
        <v>5807</v>
      </c>
      <c r="B2173" s="49" t="s">
        <v>5808</v>
      </c>
      <c r="C2173" s="38" t="s">
        <v>5809</v>
      </c>
      <c r="D2173" s="48" t="s">
        <v>5806</v>
      </c>
      <c r="E2173" s="48" t="s">
        <v>12</v>
      </c>
      <c r="F2173" s="147">
        <v>76</v>
      </c>
      <c r="G2173" s="118">
        <f t="shared" si="175"/>
        <v>3800000</v>
      </c>
      <c r="H2173" s="189">
        <v>0.7</v>
      </c>
      <c r="I2173" s="119">
        <f t="shared" si="176"/>
        <v>1140000</v>
      </c>
    </row>
    <row r="2174" spans="1:9">
      <c r="A2174" s="47" t="s">
        <v>5811</v>
      </c>
      <c r="B2174" s="49" t="s">
        <v>5812</v>
      </c>
      <c r="C2174" s="38" t="s">
        <v>5813</v>
      </c>
      <c r="D2174" s="48" t="s">
        <v>5810</v>
      </c>
      <c r="E2174" s="48" t="s">
        <v>12</v>
      </c>
      <c r="F2174" s="147">
        <v>42</v>
      </c>
      <c r="G2174" s="118">
        <f t="shared" si="175"/>
        <v>2100000</v>
      </c>
      <c r="H2174" s="189">
        <v>0.7</v>
      </c>
      <c r="I2174" s="119">
        <f t="shared" si="176"/>
        <v>630000</v>
      </c>
    </row>
    <row r="2175" spans="1:9">
      <c r="A2175" s="47" t="s">
        <v>5815</v>
      </c>
      <c r="B2175" s="49" t="s">
        <v>5816</v>
      </c>
      <c r="C2175" s="38" t="s">
        <v>5817</v>
      </c>
      <c r="D2175" s="68" t="s">
        <v>5814</v>
      </c>
      <c r="E2175" s="48" t="s">
        <v>12</v>
      </c>
      <c r="F2175" s="147">
        <v>40</v>
      </c>
      <c r="G2175" s="118">
        <f t="shared" si="175"/>
        <v>2000000</v>
      </c>
      <c r="H2175" s="189">
        <v>0.7</v>
      </c>
      <c r="I2175" s="119">
        <f t="shared" si="176"/>
        <v>600000</v>
      </c>
    </row>
    <row r="2176" spans="1:9">
      <c r="A2176" s="47" t="s">
        <v>5732</v>
      </c>
      <c r="B2176" s="49" t="s">
        <v>5733</v>
      </c>
      <c r="C2176" s="38" t="s">
        <v>5734</v>
      </c>
      <c r="D2176" s="48" t="s">
        <v>5731</v>
      </c>
      <c r="E2176" s="82" t="s">
        <v>18</v>
      </c>
      <c r="F2176" s="147">
        <v>45</v>
      </c>
      <c r="G2176" s="118">
        <f t="shared" si="175"/>
        <v>2250000</v>
      </c>
      <c r="H2176" s="189">
        <v>0.7</v>
      </c>
      <c r="I2176" s="119">
        <f t="shared" si="176"/>
        <v>675000</v>
      </c>
    </row>
    <row r="2177" spans="1:9">
      <c r="A2177" s="42" t="s">
        <v>5752</v>
      </c>
      <c r="B2177" s="44" t="s">
        <v>5753</v>
      </c>
      <c r="C2177" s="38" t="s">
        <v>5754</v>
      </c>
      <c r="D2177" s="43" t="s">
        <v>5751</v>
      </c>
      <c r="E2177" s="43" t="s">
        <v>18</v>
      </c>
      <c r="F2177" s="149">
        <v>40</v>
      </c>
      <c r="G2177" s="118">
        <f t="shared" si="175"/>
        <v>2000000</v>
      </c>
      <c r="H2177" s="189">
        <v>0.7</v>
      </c>
      <c r="I2177" s="119">
        <f t="shared" si="176"/>
        <v>600000</v>
      </c>
    </row>
    <row r="2178" spans="1:9">
      <c r="A2178" s="42" t="s">
        <v>5764</v>
      </c>
      <c r="B2178" s="44" t="s">
        <v>5765</v>
      </c>
      <c r="C2178" s="38" t="s">
        <v>5766</v>
      </c>
      <c r="D2178" s="43" t="s">
        <v>5763</v>
      </c>
      <c r="E2178" s="43" t="s">
        <v>18</v>
      </c>
      <c r="F2178" s="149">
        <v>43</v>
      </c>
      <c r="G2178" s="118">
        <f t="shared" si="175"/>
        <v>2150000</v>
      </c>
      <c r="H2178" s="189">
        <v>0.7</v>
      </c>
      <c r="I2178" s="119">
        <f t="shared" si="176"/>
        <v>645000</v>
      </c>
    </row>
    <row r="2179" spans="1:9">
      <c r="A2179" s="35" t="s">
        <v>5788</v>
      </c>
      <c r="B2179" s="37" t="s">
        <v>5789</v>
      </c>
      <c r="C2179" s="38" t="s">
        <v>5790</v>
      </c>
      <c r="D2179" s="36" t="s">
        <v>5787</v>
      </c>
      <c r="E2179" s="36" t="s">
        <v>18</v>
      </c>
      <c r="F2179" s="151">
        <v>39</v>
      </c>
      <c r="G2179" s="118">
        <f t="shared" si="175"/>
        <v>1950000</v>
      </c>
      <c r="H2179" s="189">
        <v>0.7</v>
      </c>
      <c r="I2179" s="119">
        <f t="shared" si="176"/>
        <v>585000</v>
      </c>
    </row>
    <row r="2180" spans="1:9">
      <c r="A2180" s="35" t="s">
        <v>5792</v>
      </c>
      <c r="B2180" s="37" t="s">
        <v>5793</v>
      </c>
      <c r="C2180" s="38" t="s">
        <v>5794</v>
      </c>
      <c r="D2180" s="36" t="s">
        <v>5791</v>
      </c>
      <c r="E2180" s="36" t="s">
        <v>18</v>
      </c>
      <c r="F2180" s="151">
        <v>40</v>
      </c>
      <c r="G2180" s="118">
        <f t="shared" si="175"/>
        <v>2000000</v>
      </c>
      <c r="H2180" s="189">
        <v>0.7</v>
      </c>
      <c r="I2180" s="119">
        <f t="shared" si="176"/>
        <v>600000</v>
      </c>
    </row>
    <row r="2181" spans="1:9">
      <c r="A2181" s="35" t="s">
        <v>5799</v>
      </c>
      <c r="B2181" s="37" t="s">
        <v>5800</v>
      </c>
      <c r="C2181" s="38" t="s">
        <v>5801</v>
      </c>
      <c r="D2181" s="36" t="s">
        <v>5798</v>
      </c>
      <c r="E2181" s="36" t="s">
        <v>18</v>
      </c>
      <c r="F2181" s="151">
        <v>44</v>
      </c>
      <c r="G2181" s="118">
        <f t="shared" si="175"/>
        <v>2200000</v>
      </c>
      <c r="H2181" s="189">
        <v>0.7</v>
      </c>
      <c r="I2181" s="119">
        <f t="shared" si="176"/>
        <v>660000</v>
      </c>
    </row>
    <row r="2182" spans="1:9">
      <c r="A2182" s="42" t="s">
        <v>5756</v>
      </c>
      <c r="B2182" s="44" t="s">
        <v>5757</v>
      </c>
      <c r="C2182" s="38" t="s">
        <v>5758</v>
      </c>
      <c r="D2182" s="43" t="s">
        <v>5755</v>
      </c>
      <c r="E2182" s="43" t="s">
        <v>42</v>
      </c>
      <c r="F2182" s="149">
        <v>57</v>
      </c>
      <c r="G2182" s="118">
        <f t="shared" si="175"/>
        <v>2850000</v>
      </c>
      <c r="H2182" s="189">
        <v>0.7</v>
      </c>
      <c r="I2182" s="119">
        <f t="shared" si="176"/>
        <v>855000</v>
      </c>
    </row>
    <row r="2183" spans="1:9">
      <c r="A2183" s="47" t="s">
        <v>5780</v>
      </c>
      <c r="B2183" s="49" t="s">
        <v>5781</v>
      </c>
      <c r="C2183" s="38" t="s">
        <v>5782</v>
      </c>
      <c r="D2183" s="48" t="s">
        <v>5779</v>
      </c>
      <c r="E2183" s="36" t="s">
        <v>42</v>
      </c>
      <c r="F2183" s="147">
        <v>39</v>
      </c>
      <c r="G2183" s="118">
        <f t="shared" si="175"/>
        <v>1950000</v>
      </c>
      <c r="H2183" s="189">
        <v>0.7</v>
      </c>
      <c r="I2183" s="119">
        <f t="shared" si="176"/>
        <v>585000</v>
      </c>
    </row>
    <row r="2184" spans="1:9">
      <c r="A2184" s="42" t="s">
        <v>5748</v>
      </c>
      <c r="B2184" s="44" t="s">
        <v>5749</v>
      </c>
      <c r="C2184" s="38" t="s">
        <v>5750</v>
      </c>
      <c r="D2184" s="43" t="s">
        <v>5747</v>
      </c>
      <c r="E2184" s="43" t="s">
        <v>33</v>
      </c>
      <c r="F2184" s="149">
        <v>80</v>
      </c>
      <c r="G2184" s="118">
        <f t="shared" si="175"/>
        <v>4000000</v>
      </c>
      <c r="H2184" s="189">
        <v>0.7</v>
      </c>
      <c r="I2184" s="119">
        <f t="shared" si="176"/>
        <v>1200000</v>
      </c>
    </row>
    <row r="2185" spans="1:9">
      <c r="A2185" s="42" t="s">
        <v>5736</v>
      </c>
      <c r="B2185" s="44" t="s">
        <v>5737</v>
      </c>
      <c r="C2185" s="38" t="s">
        <v>5738</v>
      </c>
      <c r="D2185" s="43" t="s">
        <v>5735</v>
      </c>
      <c r="E2185" s="43" t="s">
        <v>502</v>
      </c>
      <c r="F2185" s="149">
        <v>54</v>
      </c>
      <c r="G2185" s="118">
        <f t="shared" si="175"/>
        <v>2700000</v>
      </c>
      <c r="H2185" s="189">
        <v>0.7</v>
      </c>
      <c r="I2185" s="119">
        <f t="shared" si="176"/>
        <v>810000</v>
      </c>
    </row>
    <row r="2186" spans="1:9">
      <c r="A2186" s="42" t="s">
        <v>5772</v>
      </c>
      <c r="B2186" s="44" t="s">
        <v>5773</v>
      </c>
      <c r="C2186" s="38" t="s">
        <v>5774</v>
      </c>
      <c r="D2186" s="43" t="s">
        <v>5771</v>
      </c>
      <c r="E2186" s="43" t="s">
        <v>502</v>
      </c>
      <c r="F2186" s="149">
        <v>80</v>
      </c>
      <c r="G2186" s="118">
        <f t="shared" si="175"/>
        <v>4000000</v>
      </c>
      <c r="H2186" s="189">
        <v>0.7</v>
      </c>
      <c r="I2186" s="119">
        <f t="shared" si="176"/>
        <v>1200000</v>
      </c>
    </row>
    <row r="2187" spans="1:9">
      <c r="A2187" s="42" t="s">
        <v>5768</v>
      </c>
      <c r="B2187" s="44" t="s">
        <v>5769</v>
      </c>
      <c r="C2187" s="38" t="s">
        <v>5770</v>
      </c>
      <c r="D2187" s="43" t="s">
        <v>5767</v>
      </c>
      <c r="E2187" s="43" t="s">
        <v>61</v>
      </c>
      <c r="F2187" s="149">
        <v>23</v>
      </c>
      <c r="G2187" s="118">
        <f t="shared" si="175"/>
        <v>1150000</v>
      </c>
      <c r="H2187" s="189">
        <v>0.7</v>
      </c>
      <c r="I2187" s="119">
        <f t="shared" si="176"/>
        <v>345000</v>
      </c>
    </row>
    <row r="2188" spans="1:9">
      <c r="A2188" s="42" t="s">
        <v>5776</v>
      </c>
      <c r="B2188" s="44" t="s">
        <v>5777</v>
      </c>
      <c r="C2188" s="38" t="s">
        <v>5778</v>
      </c>
      <c r="D2188" s="43" t="s">
        <v>5775</v>
      </c>
      <c r="E2188" s="43" t="s">
        <v>61</v>
      </c>
      <c r="F2188" s="149">
        <v>87</v>
      </c>
      <c r="G2188" s="118">
        <f t="shared" si="175"/>
        <v>4350000</v>
      </c>
      <c r="H2188" s="189">
        <v>0.7</v>
      </c>
      <c r="I2188" s="119">
        <f t="shared" si="176"/>
        <v>1305000</v>
      </c>
    </row>
    <row r="2189" spans="1:9">
      <c r="A2189" s="42" t="s">
        <v>5740</v>
      </c>
      <c r="B2189" s="44" t="s">
        <v>5741</v>
      </c>
      <c r="C2189" s="38" t="s">
        <v>5742</v>
      </c>
      <c r="D2189" s="43" t="s">
        <v>5739</v>
      </c>
      <c r="E2189" s="43" t="s">
        <v>231</v>
      </c>
      <c r="F2189" s="149">
        <v>32</v>
      </c>
      <c r="G2189" s="118">
        <f t="shared" si="175"/>
        <v>1600000</v>
      </c>
      <c r="H2189" s="189">
        <v>0.7</v>
      </c>
      <c r="I2189" s="119">
        <f t="shared" si="176"/>
        <v>480000</v>
      </c>
    </row>
    <row r="2190" spans="1:9" s="3" customFormat="1">
      <c r="A2190" s="42"/>
      <c r="B2190" s="44"/>
      <c r="C2190" s="38"/>
      <c r="D2190" s="43"/>
      <c r="E2190" s="43"/>
      <c r="F2190" s="149"/>
      <c r="G2190" s="118"/>
      <c r="H2190" s="189"/>
      <c r="I2190" s="119"/>
    </row>
    <row r="2191" spans="1:9" s="3" customFormat="1" ht="25.5" customHeight="1">
      <c r="A2191" s="42"/>
      <c r="B2191" s="209" t="s">
        <v>9766</v>
      </c>
      <c r="C2191" s="38"/>
      <c r="D2191" s="43"/>
      <c r="E2191" s="43"/>
      <c r="F2191" s="149"/>
      <c r="G2191" s="118"/>
      <c r="H2191" s="189"/>
      <c r="I2191" s="119"/>
    </row>
    <row r="2192" spans="1:9" s="3" customFormat="1">
      <c r="A2192" s="42"/>
      <c r="B2192" s="44"/>
      <c r="C2192" s="38"/>
      <c r="D2192" s="43"/>
      <c r="E2192" s="43"/>
      <c r="F2192" s="149"/>
      <c r="G2192" s="118"/>
      <c r="H2192" s="189"/>
      <c r="I2192" s="119"/>
    </row>
    <row r="2193" spans="1:9" ht="15.75">
      <c r="A2193" s="16" t="s">
        <v>8524</v>
      </c>
      <c r="B2193" s="27" t="s">
        <v>8525</v>
      </c>
      <c r="C2193" s="26" t="s">
        <v>8526</v>
      </c>
      <c r="D2193" s="9">
        <v>3041013</v>
      </c>
      <c r="E2193" s="228">
        <v>2016</v>
      </c>
      <c r="F2193" s="140">
        <v>65</v>
      </c>
      <c r="G2193" s="118">
        <f t="shared" ref="G2193:G2216" si="177">F2193*50000</f>
        <v>3250000</v>
      </c>
      <c r="H2193" s="188">
        <v>0.1</v>
      </c>
      <c r="I2193" s="118">
        <f t="shared" ref="I2193:I2216" si="178">G2193*90%</f>
        <v>2925000</v>
      </c>
    </row>
    <row r="2194" spans="1:9" ht="15.75">
      <c r="A2194" s="16" t="s">
        <v>8860</v>
      </c>
      <c r="B2194" s="27" t="s">
        <v>8861</v>
      </c>
      <c r="C2194" s="26" t="s">
        <v>8862</v>
      </c>
      <c r="D2194" s="9">
        <v>3041028</v>
      </c>
      <c r="E2194" s="228">
        <v>2016</v>
      </c>
      <c r="F2194" s="140">
        <v>80</v>
      </c>
      <c r="G2194" s="118">
        <f t="shared" si="177"/>
        <v>4000000</v>
      </c>
      <c r="H2194" s="188">
        <v>0.1</v>
      </c>
      <c r="I2194" s="118">
        <f t="shared" si="178"/>
        <v>3600000</v>
      </c>
    </row>
    <row r="2195" spans="1:9" ht="15.75">
      <c r="A2195" s="16" t="s">
        <v>8863</v>
      </c>
      <c r="B2195" s="27" t="s">
        <v>8864</v>
      </c>
      <c r="C2195" s="26" t="s">
        <v>8865</v>
      </c>
      <c r="D2195" s="9">
        <v>3041029</v>
      </c>
      <c r="E2195" s="228">
        <v>2016</v>
      </c>
      <c r="F2195" s="140">
        <v>60</v>
      </c>
      <c r="G2195" s="118">
        <f t="shared" si="177"/>
        <v>3000000</v>
      </c>
      <c r="H2195" s="188">
        <v>0.1</v>
      </c>
      <c r="I2195" s="118">
        <f t="shared" si="178"/>
        <v>2700000</v>
      </c>
    </row>
    <row r="2196" spans="1:9" ht="15.75">
      <c r="A2196" s="16" t="s">
        <v>8875</v>
      </c>
      <c r="B2196" s="27" t="s">
        <v>8876</v>
      </c>
      <c r="C2196" s="26" t="s">
        <v>8877</v>
      </c>
      <c r="D2196" s="9">
        <v>3041030</v>
      </c>
      <c r="E2196" s="228">
        <v>2016</v>
      </c>
      <c r="F2196" s="140">
        <v>55</v>
      </c>
      <c r="G2196" s="118">
        <f t="shared" si="177"/>
        <v>2750000</v>
      </c>
      <c r="H2196" s="188">
        <v>0.1</v>
      </c>
      <c r="I2196" s="118">
        <f t="shared" si="178"/>
        <v>2475000</v>
      </c>
    </row>
    <row r="2197" spans="1:9" ht="15.75">
      <c r="A2197" s="130" t="s">
        <v>9446</v>
      </c>
      <c r="B2197" s="30" t="s">
        <v>9447</v>
      </c>
      <c r="C2197" s="29" t="s">
        <v>9448</v>
      </c>
      <c r="D2197" s="9">
        <v>3041031</v>
      </c>
      <c r="E2197" s="232">
        <v>2016</v>
      </c>
      <c r="F2197" s="144">
        <v>30</v>
      </c>
      <c r="G2197" s="118">
        <f t="shared" si="177"/>
        <v>1500000</v>
      </c>
      <c r="H2197" s="188">
        <v>0.1</v>
      </c>
      <c r="I2197" s="118">
        <f t="shared" si="178"/>
        <v>1350000</v>
      </c>
    </row>
    <row r="2198" spans="1:9" ht="15.75">
      <c r="A2198" s="130" t="s">
        <v>8509</v>
      </c>
      <c r="B2198" s="30" t="s">
        <v>8510</v>
      </c>
      <c r="C2198" s="29" t="s">
        <v>8511</v>
      </c>
      <c r="D2198" s="9">
        <v>3041012</v>
      </c>
      <c r="E2198" s="232">
        <v>2015</v>
      </c>
      <c r="F2198" s="144">
        <v>65</v>
      </c>
      <c r="G2198" s="118">
        <f t="shared" si="177"/>
        <v>3250000</v>
      </c>
      <c r="H2198" s="188">
        <v>0.1</v>
      </c>
      <c r="I2198" s="118">
        <f t="shared" si="178"/>
        <v>2925000</v>
      </c>
    </row>
    <row r="2199" spans="1:9" ht="15.75">
      <c r="A2199" s="16" t="s">
        <v>8551</v>
      </c>
      <c r="B2199" s="27" t="s">
        <v>8552</v>
      </c>
      <c r="C2199" s="26" t="s">
        <v>8553</v>
      </c>
      <c r="D2199" s="9">
        <v>3041014</v>
      </c>
      <c r="E2199" s="228">
        <v>2015</v>
      </c>
      <c r="F2199" s="140">
        <v>110</v>
      </c>
      <c r="G2199" s="118">
        <f t="shared" si="177"/>
        <v>5500000</v>
      </c>
      <c r="H2199" s="188">
        <v>0.1</v>
      </c>
      <c r="I2199" s="118">
        <f t="shared" si="178"/>
        <v>4950000</v>
      </c>
    </row>
    <row r="2200" spans="1:9" ht="15.75">
      <c r="A2200" s="16" t="s">
        <v>8559</v>
      </c>
      <c r="B2200" s="27" t="s">
        <v>8560</v>
      </c>
      <c r="C2200" s="26" t="s">
        <v>8561</v>
      </c>
      <c r="D2200" s="9">
        <v>3041015</v>
      </c>
      <c r="E2200" s="228">
        <v>2015</v>
      </c>
      <c r="F2200" s="140">
        <v>55</v>
      </c>
      <c r="G2200" s="118">
        <f t="shared" si="177"/>
        <v>2750000</v>
      </c>
      <c r="H2200" s="188">
        <v>0.1</v>
      </c>
      <c r="I2200" s="118">
        <f t="shared" si="178"/>
        <v>2475000</v>
      </c>
    </row>
    <row r="2201" spans="1:9" ht="15.75">
      <c r="A2201" s="16" t="s">
        <v>8565</v>
      </c>
      <c r="B2201" s="27" t="s">
        <v>8566</v>
      </c>
      <c r="C2201" s="26" t="s">
        <v>8567</v>
      </c>
      <c r="D2201" s="9">
        <v>3041016</v>
      </c>
      <c r="E2201" s="228">
        <v>2015</v>
      </c>
      <c r="F2201" s="140">
        <v>90</v>
      </c>
      <c r="G2201" s="118">
        <f t="shared" si="177"/>
        <v>4500000</v>
      </c>
      <c r="H2201" s="188">
        <v>0.1</v>
      </c>
      <c r="I2201" s="118">
        <f t="shared" si="178"/>
        <v>4050000</v>
      </c>
    </row>
    <row r="2202" spans="1:9" ht="15.75">
      <c r="A2202" s="16" t="s">
        <v>8598</v>
      </c>
      <c r="B2202" s="27" t="s">
        <v>8599</v>
      </c>
      <c r="C2202" s="26" t="s">
        <v>8600</v>
      </c>
      <c r="D2202" s="9">
        <v>3041017</v>
      </c>
      <c r="E2202" s="228">
        <v>2015</v>
      </c>
      <c r="F2202" s="140">
        <v>150</v>
      </c>
      <c r="G2202" s="118">
        <f t="shared" si="177"/>
        <v>7500000</v>
      </c>
      <c r="H2202" s="188">
        <v>0.1</v>
      </c>
      <c r="I2202" s="118">
        <f t="shared" si="178"/>
        <v>6750000</v>
      </c>
    </row>
    <row r="2203" spans="1:9" ht="15.75">
      <c r="A2203" s="16" t="s">
        <v>8634</v>
      </c>
      <c r="B2203" s="27" t="s">
        <v>8635</v>
      </c>
      <c r="C2203" s="26" t="s">
        <v>8636</v>
      </c>
      <c r="D2203" s="9">
        <v>3041019</v>
      </c>
      <c r="E2203" s="228">
        <v>2015</v>
      </c>
      <c r="F2203" s="140">
        <v>75</v>
      </c>
      <c r="G2203" s="118">
        <f t="shared" si="177"/>
        <v>3750000</v>
      </c>
      <c r="H2203" s="188">
        <v>0.1</v>
      </c>
      <c r="I2203" s="118">
        <f t="shared" si="178"/>
        <v>3375000</v>
      </c>
    </row>
    <row r="2204" spans="1:9" ht="15.75">
      <c r="A2204" s="16" t="s">
        <v>8646</v>
      </c>
      <c r="B2204" s="27" t="s">
        <v>8647</v>
      </c>
      <c r="C2204" s="26" t="s">
        <v>8648</v>
      </c>
      <c r="D2204" s="9">
        <v>3041021</v>
      </c>
      <c r="E2204" s="228">
        <v>2015</v>
      </c>
      <c r="F2204" s="140">
        <v>60</v>
      </c>
      <c r="G2204" s="118">
        <f t="shared" si="177"/>
        <v>3000000</v>
      </c>
      <c r="H2204" s="188">
        <v>0.1</v>
      </c>
      <c r="I2204" s="118">
        <f t="shared" si="178"/>
        <v>2700000</v>
      </c>
    </row>
    <row r="2205" spans="1:9" ht="15.75">
      <c r="A2205" s="16" t="s">
        <v>8664</v>
      </c>
      <c r="B2205" s="27" t="s">
        <v>8665</v>
      </c>
      <c r="C2205" s="26" t="s">
        <v>8666</v>
      </c>
      <c r="D2205" s="9">
        <v>3041023</v>
      </c>
      <c r="E2205" s="228">
        <v>2015</v>
      </c>
      <c r="F2205" s="140">
        <v>75</v>
      </c>
      <c r="G2205" s="118">
        <f t="shared" si="177"/>
        <v>3750000</v>
      </c>
      <c r="H2205" s="188">
        <v>0.1</v>
      </c>
      <c r="I2205" s="118">
        <f t="shared" si="178"/>
        <v>3375000</v>
      </c>
    </row>
    <row r="2206" spans="1:9" ht="15.75">
      <c r="A2206" s="16" t="s">
        <v>8712</v>
      </c>
      <c r="B2206" s="27" t="s">
        <v>8713</v>
      </c>
      <c r="C2206" s="26" t="s">
        <v>5654</v>
      </c>
      <c r="D2206" s="9">
        <v>3041024</v>
      </c>
      <c r="E2206" s="228">
        <v>2015</v>
      </c>
      <c r="F2206" s="140">
        <v>75</v>
      </c>
      <c r="G2206" s="118">
        <f t="shared" si="177"/>
        <v>3750000</v>
      </c>
      <c r="H2206" s="188">
        <v>0.1</v>
      </c>
      <c r="I2206" s="118">
        <f t="shared" si="178"/>
        <v>3375000</v>
      </c>
    </row>
    <row r="2207" spans="1:9" ht="15.75">
      <c r="A2207" s="16" t="s">
        <v>8723</v>
      </c>
      <c r="B2207" s="27" t="s">
        <v>8724</v>
      </c>
      <c r="C2207" s="26" t="s">
        <v>8725</v>
      </c>
      <c r="D2207" s="9">
        <v>3041025</v>
      </c>
      <c r="E2207" s="228">
        <v>2015</v>
      </c>
      <c r="F2207" s="140">
        <v>60</v>
      </c>
      <c r="G2207" s="118">
        <f t="shared" si="177"/>
        <v>3000000</v>
      </c>
      <c r="H2207" s="188">
        <v>0.1</v>
      </c>
      <c r="I2207" s="118">
        <f t="shared" si="178"/>
        <v>2700000</v>
      </c>
    </row>
    <row r="2208" spans="1:9" ht="15.75">
      <c r="A2208" s="16" t="s">
        <v>8832</v>
      </c>
      <c r="B2208" s="27" t="s">
        <v>8833</v>
      </c>
      <c r="C2208" s="26" t="s">
        <v>8834</v>
      </c>
      <c r="D2208" s="9">
        <v>3041026</v>
      </c>
      <c r="E2208" s="228">
        <v>2015</v>
      </c>
      <c r="F2208" s="140">
        <v>45</v>
      </c>
      <c r="G2208" s="118">
        <f t="shared" si="177"/>
        <v>2250000</v>
      </c>
      <c r="H2208" s="188">
        <v>0.1</v>
      </c>
      <c r="I2208" s="118">
        <f t="shared" si="178"/>
        <v>2025000</v>
      </c>
    </row>
    <row r="2209" spans="1:9" ht="15.75">
      <c r="A2209" s="16" t="s">
        <v>8849</v>
      </c>
      <c r="B2209" s="27" t="s">
        <v>8850</v>
      </c>
      <c r="C2209" s="26" t="s">
        <v>8851</v>
      </c>
      <c r="D2209" s="9">
        <v>3041027</v>
      </c>
      <c r="E2209" s="228">
        <v>2015</v>
      </c>
      <c r="F2209" s="140">
        <v>60</v>
      </c>
      <c r="G2209" s="118">
        <f t="shared" si="177"/>
        <v>3000000</v>
      </c>
      <c r="H2209" s="188">
        <v>0.1</v>
      </c>
      <c r="I2209" s="118">
        <f t="shared" si="178"/>
        <v>2700000</v>
      </c>
    </row>
    <row r="2210" spans="1:9">
      <c r="A2210" s="56" t="s">
        <v>6183</v>
      </c>
      <c r="B2210" s="59" t="s">
        <v>6184</v>
      </c>
      <c r="C2210" s="24" t="s">
        <v>6185</v>
      </c>
      <c r="D2210" s="24" t="s">
        <v>6182</v>
      </c>
      <c r="E2210" s="24" t="s">
        <v>140</v>
      </c>
      <c r="F2210" s="139">
        <v>65</v>
      </c>
      <c r="G2210" s="118">
        <f t="shared" si="177"/>
        <v>3250000</v>
      </c>
      <c r="H2210" s="188">
        <v>0.1</v>
      </c>
      <c r="I2210" s="118">
        <f t="shared" si="178"/>
        <v>2925000</v>
      </c>
    </row>
    <row r="2211" spans="1:9">
      <c r="A2211" s="56" t="s">
        <v>6187</v>
      </c>
      <c r="B2211" s="59" t="s">
        <v>6188</v>
      </c>
      <c r="C2211" s="24" t="s">
        <v>6189</v>
      </c>
      <c r="D2211" s="24" t="s">
        <v>6186</v>
      </c>
      <c r="E2211" s="24" t="s">
        <v>140</v>
      </c>
      <c r="F2211" s="139">
        <v>75</v>
      </c>
      <c r="G2211" s="118">
        <f t="shared" si="177"/>
        <v>3750000</v>
      </c>
      <c r="H2211" s="188">
        <v>0.1</v>
      </c>
      <c r="I2211" s="118">
        <f t="shared" si="178"/>
        <v>3375000</v>
      </c>
    </row>
    <row r="2212" spans="1:9">
      <c r="A2212" s="16" t="s">
        <v>8607</v>
      </c>
      <c r="B2212" s="27" t="s">
        <v>8608</v>
      </c>
      <c r="C2212" s="26" t="s">
        <v>8609</v>
      </c>
      <c r="D2212" s="9">
        <v>3041018</v>
      </c>
      <c r="E2212" s="28">
        <v>2014</v>
      </c>
      <c r="F2212" s="140">
        <v>70</v>
      </c>
      <c r="G2212" s="118">
        <f t="shared" si="177"/>
        <v>3500000</v>
      </c>
      <c r="H2212" s="188">
        <v>0.1</v>
      </c>
      <c r="I2212" s="118">
        <f t="shared" si="178"/>
        <v>3150000</v>
      </c>
    </row>
    <row r="2213" spans="1:9">
      <c r="A2213" s="16" t="s">
        <v>8637</v>
      </c>
      <c r="B2213" s="27" t="s">
        <v>8638</v>
      </c>
      <c r="C2213" s="26" t="s">
        <v>8639</v>
      </c>
      <c r="D2213" s="9">
        <v>3041020</v>
      </c>
      <c r="E2213" s="28">
        <v>2014</v>
      </c>
      <c r="F2213" s="140">
        <v>55</v>
      </c>
      <c r="G2213" s="118">
        <f t="shared" si="177"/>
        <v>2750000</v>
      </c>
      <c r="H2213" s="188">
        <v>0.1</v>
      </c>
      <c r="I2213" s="118">
        <f t="shared" si="178"/>
        <v>2475000</v>
      </c>
    </row>
    <row r="2214" spans="1:9">
      <c r="A2214" s="16" t="s">
        <v>8652</v>
      </c>
      <c r="B2214" s="27" t="s">
        <v>8653</v>
      </c>
      <c r="C2214" s="26" t="s">
        <v>8654</v>
      </c>
      <c r="D2214" s="9">
        <v>3041022</v>
      </c>
      <c r="E2214" s="28">
        <v>2014</v>
      </c>
      <c r="F2214" s="140">
        <v>60</v>
      </c>
      <c r="G2214" s="118">
        <f t="shared" si="177"/>
        <v>3000000</v>
      </c>
      <c r="H2214" s="188">
        <v>0.1</v>
      </c>
      <c r="I2214" s="118">
        <f t="shared" si="178"/>
        <v>2700000</v>
      </c>
    </row>
    <row r="2215" spans="1:9">
      <c r="A2215" s="15" t="s">
        <v>9691</v>
      </c>
      <c r="B2215" s="32" t="s">
        <v>9702</v>
      </c>
      <c r="C2215" s="10" t="s">
        <v>9703</v>
      </c>
      <c r="D2215" s="9">
        <v>3041032</v>
      </c>
      <c r="E2215" s="9">
        <v>2014</v>
      </c>
      <c r="F2215" s="141">
        <v>110</v>
      </c>
      <c r="G2215" s="118">
        <f t="shared" si="177"/>
        <v>5500000</v>
      </c>
      <c r="H2215" s="188">
        <v>0.1</v>
      </c>
      <c r="I2215" s="118">
        <f t="shared" si="178"/>
        <v>4950000</v>
      </c>
    </row>
    <row r="2216" spans="1:9">
      <c r="A2216" s="56" t="s">
        <v>6191</v>
      </c>
      <c r="B2216" s="25" t="s">
        <v>6192</v>
      </c>
      <c r="C2216" s="41" t="s">
        <v>6193</v>
      </c>
      <c r="D2216" s="24" t="s">
        <v>6190</v>
      </c>
      <c r="E2216" s="24" t="s">
        <v>135</v>
      </c>
      <c r="F2216" s="139">
        <v>45</v>
      </c>
      <c r="G2216" s="118">
        <f t="shared" si="177"/>
        <v>2250000</v>
      </c>
      <c r="H2216" s="188">
        <v>0.1</v>
      </c>
      <c r="I2216" s="118">
        <f t="shared" si="178"/>
        <v>2025000</v>
      </c>
    </row>
    <row r="2217" spans="1:9">
      <c r="A2217" s="83" t="s">
        <v>6129</v>
      </c>
      <c r="B2217" s="78" t="s">
        <v>6130</v>
      </c>
      <c r="C2217" s="38" t="s">
        <v>4450</v>
      </c>
      <c r="D2217" s="84" t="s">
        <v>6128</v>
      </c>
      <c r="E2217" s="84" t="s">
        <v>106</v>
      </c>
      <c r="F2217" s="163">
        <v>51</v>
      </c>
      <c r="G2217" s="118">
        <f>F2217*40000</f>
        <v>2040000</v>
      </c>
      <c r="H2217" s="188">
        <v>0.5</v>
      </c>
      <c r="I2217" s="119">
        <f>G2217*50%</f>
        <v>1020000</v>
      </c>
    </row>
    <row r="2218" spans="1:9">
      <c r="A2218" s="83" t="s">
        <v>6180</v>
      </c>
      <c r="B2218" s="78" t="s">
        <v>6181</v>
      </c>
      <c r="C2218" s="38" t="s">
        <v>6086</v>
      </c>
      <c r="D2218" s="84" t="s">
        <v>6179</v>
      </c>
      <c r="E2218" s="84" t="s">
        <v>106</v>
      </c>
      <c r="F2218" s="163">
        <v>72</v>
      </c>
      <c r="G2218" s="118">
        <f>F2218*40000</f>
        <v>2880000</v>
      </c>
      <c r="H2218" s="188">
        <v>0.5</v>
      </c>
      <c r="I2218" s="119">
        <f>G2218*50%</f>
        <v>1440000</v>
      </c>
    </row>
    <row r="2219" spans="1:9">
      <c r="A2219" s="47" t="s">
        <v>6076</v>
      </c>
      <c r="B2219" s="49" t="s">
        <v>6077</v>
      </c>
      <c r="C2219" s="38" t="s">
        <v>6078</v>
      </c>
      <c r="D2219" s="68" t="s">
        <v>6075</v>
      </c>
      <c r="E2219" s="48" t="s">
        <v>75</v>
      </c>
      <c r="F2219" s="152">
        <v>30</v>
      </c>
      <c r="G2219" s="118">
        <f>F2219*50000</f>
        <v>1500000</v>
      </c>
      <c r="H2219" s="189">
        <v>0.7</v>
      </c>
      <c r="I2219" s="119">
        <f>G2219*30%</f>
        <v>450000</v>
      </c>
    </row>
    <row r="2220" spans="1:9">
      <c r="A2220" s="83" t="s">
        <v>6092</v>
      </c>
      <c r="B2220" s="78" t="s">
        <v>6093</v>
      </c>
      <c r="C2220" s="38" t="s">
        <v>6094</v>
      </c>
      <c r="D2220" s="84" t="s">
        <v>6091</v>
      </c>
      <c r="E2220" s="84" t="s">
        <v>75</v>
      </c>
      <c r="F2220" s="164">
        <v>90</v>
      </c>
      <c r="G2220" s="118">
        <f t="shared" ref="G2220:G2235" si="179">F2220*40000</f>
        <v>3600000</v>
      </c>
      <c r="H2220" s="188">
        <v>0.5</v>
      </c>
      <c r="I2220" s="119">
        <f t="shared" ref="I2220:I2235" si="180">G2220*50%</f>
        <v>1800000</v>
      </c>
    </row>
    <row r="2221" spans="1:9">
      <c r="A2221" s="83" t="s">
        <v>6096</v>
      </c>
      <c r="B2221" s="78" t="s">
        <v>6097</v>
      </c>
      <c r="C2221" s="38" t="s">
        <v>5164</v>
      </c>
      <c r="D2221" s="84" t="s">
        <v>6095</v>
      </c>
      <c r="E2221" s="84" t="s">
        <v>75</v>
      </c>
      <c r="F2221" s="163">
        <v>72</v>
      </c>
      <c r="G2221" s="118">
        <f t="shared" si="179"/>
        <v>2880000</v>
      </c>
      <c r="H2221" s="188">
        <v>0.5</v>
      </c>
      <c r="I2221" s="119">
        <f t="shared" si="180"/>
        <v>1440000</v>
      </c>
    </row>
    <row r="2222" spans="1:9">
      <c r="A2222" s="83" t="s">
        <v>6099</v>
      </c>
      <c r="B2222" s="78" t="s">
        <v>6100</v>
      </c>
      <c r="C2222" s="38" t="s">
        <v>6101</v>
      </c>
      <c r="D2222" s="84" t="s">
        <v>6098</v>
      </c>
      <c r="E2222" s="84" t="s">
        <v>75</v>
      </c>
      <c r="F2222" s="164">
        <v>83</v>
      </c>
      <c r="G2222" s="118">
        <f t="shared" si="179"/>
        <v>3320000</v>
      </c>
      <c r="H2222" s="188">
        <v>0.5</v>
      </c>
      <c r="I2222" s="119">
        <f t="shared" si="180"/>
        <v>1660000</v>
      </c>
    </row>
    <row r="2223" spans="1:9">
      <c r="A2223" s="83" t="s">
        <v>6103</v>
      </c>
      <c r="B2223" s="78" t="s">
        <v>6104</v>
      </c>
      <c r="C2223" s="38" t="s">
        <v>6105</v>
      </c>
      <c r="D2223" s="84" t="s">
        <v>6102</v>
      </c>
      <c r="E2223" s="84" t="s">
        <v>75</v>
      </c>
      <c r="F2223" s="163">
        <v>51</v>
      </c>
      <c r="G2223" s="118">
        <f t="shared" si="179"/>
        <v>2040000</v>
      </c>
      <c r="H2223" s="188">
        <v>0.5</v>
      </c>
      <c r="I2223" s="119">
        <f t="shared" si="180"/>
        <v>1020000</v>
      </c>
    </row>
    <row r="2224" spans="1:9">
      <c r="A2224" s="83" t="s">
        <v>6107</v>
      </c>
      <c r="B2224" s="78" t="s">
        <v>6108</v>
      </c>
      <c r="C2224" s="38" t="s">
        <v>6109</v>
      </c>
      <c r="D2224" s="84" t="s">
        <v>6106</v>
      </c>
      <c r="E2224" s="84" t="s">
        <v>75</v>
      </c>
      <c r="F2224" s="164">
        <v>26</v>
      </c>
      <c r="G2224" s="118">
        <f t="shared" si="179"/>
        <v>1040000</v>
      </c>
      <c r="H2224" s="188">
        <v>0.5</v>
      </c>
      <c r="I2224" s="119">
        <f t="shared" si="180"/>
        <v>520000</v>
      </c>
    </row>
    <row r="2225" spans="1:9">
      <c r="A2225" s="83" t="s">
        <v>6111</v>
      </c>
      <c r="B2225" s="78" t="s">
        <v>6112</v>
      </c>
      <c r="C2225" s="38" t="s">
        <v>4786</v>
      </c>
      <c r="D2225" s="84" t="s">
        <v>6110</v>
      </c>
      <c r="E2225" s="84" t="s">
        <v>75</v>
      </c>
      <c r="F2225" s="165">
        <v>22</v>
      </c>
      <c r="G2225" s="118">
        <f t="shared" si="179"/>
        <v>880000</v>
      </c>
      <c r="H2225" s="188">
        <v>0.5</v>
      </c>
      <c r="I2225" s="119">
        <f t="shared" si="180"/>
        <v>440000</v>
      </c>
    </row>
    <row r="2226" spans="1:9">
      <c r="A2226" s="83" t="s">
        <v>6114</v>
      </c>
      <c r="B2226" s="78" t="s">
        <v>6115</v>
      </c>
      <c r="C2226" s="38" t="s">
        <v>3045</v>
      </c>
      <c r="D2226" s="84" t="s">
        <v>6113</v>
      </c>
      <c r="E2226" s="84" t="s">
        <v>75</v>
      </c>
      <c r="F2226" s="165">
        <v>30</v>
      </c>
      <c r="G2226" s="118">
        <f t="shared" si="179"/>
        <v>1200000</v>
      </c>
      <c r="H2226" s="188">
        <v>0.5</v>
      </c>
      <c r="I2226" s="119">
        <f t="shared" si="180"/>
        <v>600000</v>
      </c>
    </row>
    <row r="2227" spans="1:9">
      <c r="A2227" s="83" t="s">
        <v>6117</v>
      </c>
      <c r="B2227" s="78" t="s">
        <v>6118</v>
      </c>
      <c r="C2227" s="38" t="s">
        <v>6119</v>
      </c>
      <c r="D2227" s="84" t="s">
        <v>6116</v>
      </c>
      <c r="E2227" s="84" t="s">
        <v>75</v>
      </c>
      <c r="F2227" s="165">
        <v>29</v>
      </c>
      <c r="G2227" s="118">
        <f t="shared" si="179"/>
        <v>1160000</v>
      </c>
      <c r="H2227" s="188">
        <v>0.5</v>
      </c>
      <c r="I2227" s="119">
        <f t="shared" si="180"/>
        <v>580000</v>
      </c>
    </row>
    <row r="2228" spans="1:9">
      <c r="A2228" s="83" t="s">
        <v>6121</v>
      </c>
      <c r="B2228" s="78" t="s">
        <v>6122</v>
      </c>
      <c r="C2228" s="38" t="s">
        <v>6123</v>
      </c>
      <c r="D2228" s="84" t="s">
        <v>6120</v>
      </c>
      <c r="E2228" s="84" t="s">
        <v>75</v>
      </c>
      <c r="F2228" s="164">
        <v>43</v>
      </c>
      <c r="G2228" s="118">
        <f t="shared" si="179"/>
        <v>1720000</v>
      </c>
      <c r="H2228" s="188">
        <v>0.5</v>
      </c>
      <c r="I2228" s="119">
        <f t="shared" si="180"/>
        <v>860000</v>
      </c>
    </row>
    <row r="2229" spans="1:9">
      <c r="A2229" s="83" t="s">
        <v>6125</v>
      </c>
      <c r="B2229" s="78" t="s">
        <v>6126</v>
      </c>
      <c r="C2229" s="38" t="s">
        <v>6127</v>
      </c>
      <c r="D2229" s="84" t="s">
        <v>6124</v>
      </c>
      <c r="E2229" s="84" t="s">
        <v>75</v>
      </c>
      <c r="F2229" s="165">
        <v>23</v>
      </c>
      <c r="G2229" s="118">
        <f t="shared" si="179"/>
        <v>920000</v>
      </c>
      <c r="H2229" s="188">
        <v>0.5</v>
      </c>
      <c r="I2229" s="119">
        <f t="shared" si="180"/>
        <v>460000</v>
      </c>
    </row>
    <row r="2230" spans="1:9">
      <c r="A2230" s="83" t="s">
        <v>6132</v>
      </c>
      <c r="B2230" s="78" t="s">
        <v>6133</v>
      </c>
      <c r="C2230" s="38" t="s">
        <v>6134</v>
      </c>
      <c r="D2230" s="84" t="s">
        <v>6131</v>
      </c>
      <c r="E2230" s="84" t="s">
        <v>75</v>
      </c>
      <c r="F2230" s="164">
        <v>41</v>
      </c>
      <c r="G2230" s="118">
        <f t="shared" si="179"/>
        <v>1640000</v>
      </c>
      <c r="H2230" s="188">
        <v>0.5</v>
      </c>
      <c r="I2230" s="119">
        <f t="shared" si="180"/>
        <v>820000</v>
      </c>
    </row>
    <row r="2231" spans="1:9">
      <c r="A2231" s="83" t="s">
        <v>6136</v>
      </c>
      <c r="B2231" s="78" t="s">
        <v>6137</v>
      </c>
      <c r="C2231" s="38" t="s">
        <v>6138</v>
      </c>
      <c r="D2231" s="84" t="s">
        <v>6135</v>
      </c>
      <c r="E2231" s="84" t="s">
        <v>75</v>
      </c>
      <c r="F2231" s="164">
        <v>143</v>
      </c>
      <c r="G2231" s="118">
        <f t="shared" si="179"/>
        <v>5720000</v>
      </c>
      <c r="H2231" s="188">
        <v>0.5</v>
      </c>
      <c r="I2231" s="119">
        <f t="shared" si="180"/>
        <v>2860000</v>
      </c>
    </row>
    <row r="2232" spans="1:9">
      <c r="A2232" s="83" t="s">
        <v>6140</v>
      </c>
      <c r="B2232" s="78" t="s">
        <v>6141</v>
      </c>
      <c r="C2232" s="38" t="s">
        <v>6142</v>
      </c>
      <c r="D2232" s="84" t="s">
        <v>6139</v>
      </c>
      <c r="E2232" s="84" t="s">
        <v>75</v>
      </c>
      <c r="F2232" s="163">
        <v>125</v>
      </c>
      <c r="G2232" s="118">
        <f t="shared" si="179"/>
        <v>5000000</v>
      </c>
      <c r="H2232" s="188">
        <v>0.5</v>
      </c>
      <c r="I2232" s="119">
        <f t="shared" si="180"/>
        <v>2500000</v>
      </c>
    </row>
    <row r="2233" spans="1:9">
      <c r="A2233" s="83" t="s">
        <v>6144</v>
      </c>
      <c r="B2233" s="78" t="s">
        <v>6145</v>
      </c>
      <c r="C2233" s="38" t="s">
        <v>6146</v>
      </c>
      <c r="D2233" s="84" t="s">
        <v>6143</v>
      </c>
      <c r="E2233" s="84" t="s">
        <v>75</v>
      </c>
      <c r="F2233" s="165">
        <v>22</v>
      </c>
      <c r="G2233" s="118">
        <f t="shared" si="179"/>
        <v>880000</v>
      </c>
      <c r="H2233" s="188">
        <v>0.5</v>
      </c>
      <c r="I2233" s="119">
        <f t="shared" si="180"/>
        <v>440000</v>
      </c>
    </row>
    <row r="2234" spans="1:9">
      <c r="A2234" s="83" t="s">
        <v>6152</v>
      </c>
      <c r="B2234" s="78" t="s">
        <v>6153</v>
      </c>
      <c r="C2234" s="38" t="s">
        <v>6154</v>
      </c>
      <c r="D2234" s="84" t="s">
        <v>6151</v>
      </c>
      <c r="E2234" s="84" t="s">
        <v>75</v>
      </c>
      <c r="F2234" s="164">
        <v>143</v>
      </c>
      <c r="G2234" s="118">
        <f t="shared" si="179"/>
        <v>5720000</v>
      </c>
      <c r="H2234" s="188">
        <v>0.5</v>
      </c>
      <c r="I2234" s="119">
        <f t="shared" si="180"/>
        <v>2860000</v>
      </c>
    </row>
    <row r="2235" spans="1:9">
      <c r="A2235" s="83" t="s">
        <v>6168</v>
      </c>
      <c r="B2235" s="78" t="s">
        <v>6169</v>
      </c>
      <c r="C2235" s="38" t="s">
        <v>6170</v>
      </c>
      <c r="D2235" s="84" t="s">
        <v>6167</v>
      </c>
      <c r="E2235" s="84" t="s">
        <v>75</v>
      </c>
      <c r="F2235" s="164">
        <v>143</v>
      </c>
      <c r="G2235" s="118">
        <f t="shared" si="179"/>
        <v>5720000</v>
      </c>
      <c r="H2235" s="188">
        <v>0.5</v>
      </c>
      <c r="I2235" s="119">
        <f t="shared" si="180"/>
        <v>2860000</v>
      </c>
    </row>
    <row r="2236" spans="1:9">
      <c r="A2236" s="15" t="s">
        <v>9693</v>
      </c>
      <c r="B2236" s="32" t="s">
        <v>9708</v>
      </c>
      <c r="C2236" s="10" t="s">
        <v>9709</v>
      </c>
      <c r="D2236" s="9">
        <v>3041033</v>
      </c>
      <c r="E2236" s="9">
        <v>2011</v>
      </c>
      <c r="F2236" s="141">
        <v>55</v>
      </c>
      <c r="G2236" s="118">
        <f t="shared" ref="G2236:G2249" si="181">F2236*50000</f>
        <v>2750000</v>
      </c>
      <c r="H2236" s="188">
        <v>0.1</v>
      </c>
      <c r="I2236" s="118">
        <f>G2236*90%</f>
        <v>2475000</v>
      </c>
    </row>
    <row r="2237" spans="1:9">
      <c r="A2237" s="47" t="s">
        <v>5987</v>
      </c>
      <c r="B2237" s="49" t="s">
        <v>5988</v>
      </c>
      <c r="C2237" s="38" t="s">
        <v>5989</v>
      </c>
      <c r="D2237" s="48" t="s">
        <v>5986</v>
      </c>
      <c r="E2237" s="48" t="s">
        <v>80</v>
      </c>
      <c r="F2237" s="159">
        <v>61</v>
      </c>
      <c r="G2237" s="118">
        <f t="shared" si="181"/>
        <v>3050000</v>
      </c>
      <c r="H2237" s="189">
        <v>0.7</v>
      </c>
      <c r="I2237" s="119">
        <f t="shared" ref="I2237:I2249" si="182">G2237*30%</f>
        <v>915000</v>
      </c>
    </row>
    <row r="2238" spans="1:9">
      <c r="A2238" s="47" t="s">
        <v>5991</v>
      </c>
      <c r="B2238" s="49" t="s">
        <v>5992</v>
      </c>
      <c r="C2238" s="38" t="s">
        <v>5878</v>
      </c>
      <c r="D2238" s="48" t="s">
        <v>5990</v>
      </c>
      <c r="E2238" s="48" t="s">
        <v>80</v>
      </c>
      <c r="F2238" s="147">
        <v>75</v>
      </c>
      <c r="G2238" s="118">
        <f t="shared" si="181"/>
        <v>3750000</v>
      </c>
      <c r="H2238" s="189">
        <v>0.7</v>
      </c>
      <c r="I2238" s="119">
        <f t="shared" si="182"/>
        <v>1125000</v>
      </c>
    </row>
    <row r="2239" spans="1:9">
      <c r="A2239" s="47" t="s">
        <v>5998</v>
      </c>
      <c r="B2239" s="49" t="s">
        <v>5999</v>
      </c>
      <c r="C2239" s="38" t="s">
        <v>6000</v>
      </c>
      <c r="D2239" s="48" t="s">
        <v>5997</v>
      </c>
      <c r="E2239" s="48" t="s">
        <v>80</v>
      </c>
      <c r="F2239" s="147">
        <v>55</v>
      </c>
      <c r="G2239" s="118">
        <f t="shared" si="181"/>
        <v>2750000</v>
      </c>
      <c r="H2239" s="189">
        <v>0.7</v>
      </c>
      <c r="I2239" s="119">
        <f t="shared" si="182"/>
        <v>825000</v>
      </c>
    </row>
    <row r="2240" spans="1:9">
      <c r="A2240" s="47" t="s">
        <v>6014</v>
      </c>
      <c r="B2240" s="49" t="s">
        <v>6015</v>
      </c>
      <c r="C2240" s="38" t="s">
        <v>6016</v>
      </c>
      <c r="D2240" s="48" t="s">
        <v>6013</v>
      </c>
      <c r="E2240" s="48" t="s">
        <v>80</v>
      </c>
      <c r="F2240" s="147">
        <v>60</v>
      </c>
      <c r="G2240" s="118">
        <f t="shared" si="181"/>
        <v>3000000</v>
      </c>
      <c r="H2240" s="189">
        <v>0.7</v>
      </c>
      <c r="I2240" s="119">
        <f t="shared" si="182"/>
        <v>900000</v>
      </c>
    </row>
    <row r="2241" spans="1:9">
      <c r="A2241" s="47" t="s">
        <v>6022</v>
      </c>
      <c r="B2241" s="49" t="s">
        <v>6023</v>
      </c>
      <c r="C2241" s="38" t="s">
        <v>6024</v>
      </c>
      <c r="D2241" s="48" t="s">
        <v>6021</v>
      </c>
      <c r="E2241" s="48" t="s">
        <v>80</v>
      </c>
      <c r="F2241" s="147">
        <v>45</v>
      </c>
      <c r="G2241" s="118">
        <f t="shared" si="181"/>
        <v>2250000</v>
      </c>
      <c r="H2241" s="189">
        <v>0.7</v>
      </c>
      <c r="I2241" s="119">
        <f t="shared" si="182"/>
        <v>675000</v>
      </c>
    </row>
    <row r="2242" spans="1:9">
      <c r="A2242" s="47" t="s">
        <v>6030</v>
      </c>
      <c r="B2242" s="73" t="s">
        <v>6031</v>
      </c>
      <c r="C2242" s="38" t="s">
        <v>6032</v>
      </c>
      <c r="D2242" s="48" t="s">
        <v>6029</v>
      </c>
      <c r="E2242" s="48" t="s">
        <v>80</v>
      </c>
      <c r="F2242" s="147">
        <v>40</v>
      </c>
      <c r="G2242" s="118">
        <f t="shared" si="181"/>
        <v>2000000</v>
      </c>
      <c r="H2242" s="189">
        <v>0.7</v>
      </c>
      <c r="I2242" s="119">
        <f t="shared" si="182"/>
        <v>600000</v>
      </c>
    </row>
    <row r="2243" spans="1:9">
      <c r="A2243" s="47" t="s">
        <v>6034</v>
      </c>
      <c r="B2243" s="49" t="s">
        <v>6035</v>
      </c>
      <c r="C2243" s="38" t="s">
        <v>6036</v>
      </c>
      <c r="D2243" s="48" t="s">
        <v>6033</v>
      </c>
      <c r="E2243" s="48" t="s">
        <v>80</v>
      </c>
      <c r="F2243" s="147">
        <v>77</v>
      </c>
      <c r="G2243" s="118">
        <f t="shared" si="181"/>
        <v>3850000</v>
      </c>
      <c r="H2243" s="189">
        <v>0.7</v>
      </c>
      <c r="I2243" s="119">
        <f t="shared" si="182"/>
        <v>1155000</v>
      </c>
    </row>
    <row r="2244" spans="1:9">
      <c r="A2244" s="47" t="s">
        <v>6046</v>
      </c>
      <c r="B2244" s="49" t="s">
        <v>6047</v>
      </c>
      <c r="C2244" s="38" t="s">
        <v>6048</v>
      </c>
      <c r="D2244" s="48" t="s">
        <v>6045</v>
      </c>
      <c r="E2244" s="48" t="s">
        <v>80</v>
      </c>
      <c r="F2244" s="147">
        <v>50</v>
      </c>
      <c r="G2244" s="118">
        <f t="shared" si="181"/>
        <v>2500000</v>
      </c>
      <c r="H2244" s="189">
        <v>0.7</v>
      </c>
      <c r="I2244" s="119">
        <f t="shared" si="182"/>
        <v>750000</v>
      </c>
    </row>
    <row r="2245" spans="1:9">
      <c r="A2245" s="47" t="s">
        <v>6050</v>
      </c>
      <c r="B2245" s="49" t="s">
        <v>6051</v>
      </c>
      <c r="C2245" s="38" t="s">
        <v>5874</v>
      </c>
      <c r="D2245" s="48" t="s">
        <v>6049</v>
      </c>
      <c r="E2245" s="48" t="s">
        <v>80</v>
      </c>
      <c r="F2245" s="157">
        <v>73</v>
      </c>
      <c r="G2245" s="118">
        <f t="shared" si="181"/>
        <v>3650000</v>
      </c>
      <c r="H2245" s="189">
        <v>0.7</v>
      </c>
      <c r="I2245" s="119">
        <f t="shared" si="182"/>
        <v>1095000</v>
      </c>
    </row>
    <row r="2246" spans="1:9">
      <c r="A2246" s="47" t="s">
        <v>6053</v>
      </c>
      <c r="B2246" s="49" t="s">
        <v>6054</v>
      </c>
      <c r="C2246" s="38" t="s">
        <v>6055</v>
      </c>
      <c r="D2246" s="48" t="s">
        <v>6052</v>
      </c>
      <c r="E2246" s="48" t="s">
        <v>80</v>
      </c>
      <c r="F2246" s="159">
        <v>61</v>
      </c>
      <c r="G2246" s="118">
        <f t="shared" si="181"/>
        <v>3050000</v>
      </c>
      <c r="H2246" s="189">
        <v>0.7</v>
      </c>
      <c r="I2246" s="119">
        <f t="shared" si="182"/>
        <v>915000</v>
      </c>
    </row>
    <row r="2247" spans="1:9">
      <c r="A2247" s="47" t="s">
        <v>6057</v>
      </c>
      <c r="B2247" s="73" t="s">
        <v>6058</v>
      </c>
      <c r="C2247" s="38" t="s">
        <v>6059</v>
      </c>
      <c r="D2247" s="48" t="s">
        <v>6056</v>
      </c>
      <c r="E2247" s="48" t="s">
        <v>80</v>
      </c>
      <c r="F2247" s="147">
        <v>70</v>
      </c>
      <c r="G2247" s="118">
        <f t="shared" si="181"/>
        <v>3500000</v>
      </c>
      <c r="H2247" s="189">
        <v>0.7</v>
      </c>
      <c r="I2247" s="119">
        <f t="shared" si="182"/>
        <v>1050000</v>
      </c>
    </row>
    <row r="2248" spans="1:9">
      <c r="A2248" s="47" t="s">
        <v>6061</v>
      </c>
      <c r="B2248" s="49" t="s">
        <v>6062</v>
      </c>
      <c r="C2248" s="38" t="s">
        <v>6063</v>
      </c>
      <c r="D2248" s="48" t="s">
        <v>6060</v>
      </c>
      <c r="E2248" s="48" t="s">
        <v>80</v>
      </c>
      <c r="F2248" s="147">
        <v>77</v>
      </c>
      <c r="G2248" s="118">
        <f t="shared" si="181"/>
        <v>3850000</v>
      </c>
      <c r="H2248" s="189">
        <v>0.7</v>
      </c>
      <c r="I2248" s="119">
        <f t="shared" si="182"/>
        <v>1155000</v>
      </c>
    </row>
    <row r="2249" spans="1:9">
      <c r="A2249" s="47" t="s">
        <v>6065</v>
      </c>
      <c r="B2249" s="49" t="s">
        <v>6066</v>
      </c>
      <c r="C2249" s="38" t="s">
        <v>6067</v>
      </c>
      <c r="D2249" s="48" t="s">
        <v>6064</v>
      </c>
      <c r="E2249" s="48" t="s">
        <v>80</v>
      </c>
      <c r="F2249" s="160">
        <v>47</v>
      </c>
      <c r="G2249" s="118">
        <f t="shared" si="181"/>
        <v>2350000</v>
      </c>
      <c r="H2249" s="189">
        <v>0.7</v>
      </c>
      <c r="I2249" s="119">
        <f t="shared" si="182"/>
        <v>705000</v>
      </c>
    </row>
    <row r="2250" spans="1:9">
      <c r="A2250" s="83" t="s">
        <v>6084</v>
      </c>
      <c r="B2250" s="78" t="s">
        <v>6085</v>
      </c>
      <c r="C2250" s="38" t="s">
        <v>6086</v>
      </c>
      <c r="D2250" s="84" t="s">
        <v>6083</v>
      </c>
      <c r="E2250" s="84" t="s">
        <v>80</v>
      </c>
      <c r="F2250" s="164">
        <v>97</v>
      </c>
      <c r="G2250" s="118">
        <f t="shared" ref="G2250:G2257" si="183">F2250*40000</f>
        <v>3880000</v>
      </c>
      <c r="H2250" s="188">
        <v>0.5</v>
      </c>
      <c r="I2250" s="119">
        <f t="shared" ref="I2250:I2257" si="184">G2250*50%</f>
        <v>1940000</v>
      </c>
    </row>
    <row r="2251" spans="1:9">
      <c r="A2251" s="83" t="s">
        <v>6088</v>
      </c>
      <c r="B2251" s="78" t="s">
        <v>6089</v>
      </c>
      <c r="C2251" s="38" t="s">
        <v>6090</v>
      </c>
      <c r="D2251" s="84" t="s">
        <v>6087</v>
      </c>
      <c r="E2251" s="84" t="s">
        <v>80</v>
      </c>
      <c r="F2251" s="164">
        <v>40</v>
      </c>
      <c r="G2251" s="118">
        <f t="shared" si="183"/>
        <v>1600000</v>
      </c>
      <c r="H2251" s="188">
        <v>0.5</v>
      </c>
      <c r="I2251" s="119">
        <f t="shared" si="184"/>
        <v>800000</v>
      </c>
    </row>
    <row r="2252" spans="1:9">
      <c r="A2252" s="83" t="s">
        <v>6148</v>
      </c>
      <c r="B2252" s="78" t="s">
        <v>6149</v>
      </c>
      <c r="C2252" s="38" t="s">
        <v>6150</v>
      </c>
      <c r="D2252" s="84" t="s">
        <v>6147</v>
      </c>
      <c r="E2252" s="84" t="s">
        <v>80</v>
      </c>
      <c r="F2252" s="164">
        <v>29</v>
      </c>
      <c r="G2252" s="118">
        <f t="shared" si="183"/>
        <v>1160000</v>
      </c>
      <c r="H2252" s="188">
        <v>0.5</v>
      </c>
      <c r="I2252" s="119">
        <f t="shared" si="184"/>
        <v>580000</v>
      </c>
    </row>
    <row r="2253" spans="1:9">
      <c r="A2253" s="83" t="s">
        <v>6156</v>
      </c>
      <c r="B2253" s="78" t="s">
        <v>6157</v>
      </c>
      <c r="C2253" s="38" t="s">
        <v>6158</v>
      </c>
      <c r="D2253" s="84" t="s">
        <v>6155</v>
      </c>
      <c r="E2253" s="84" t="s">
        <v>80</v>
      </c>
      <c r="F2253" s="164">
        <v>45</v>
      </c>
      <c r="G2253" s="118">
        <f t="shared" si="183"/>
        <v>1800000</v>
      </c>
      <c r="H2253" s="188">
        <v>0.5</v>
      </c>
      <c r="I2253" s="119">
        <f t="shared" si="184"/>
        <v>900000</v>
      </c>
    </row>
    <row r="2254" spans="1:9">
      <c r="A2254" s="83" t="s">
        <v>6160</v>
      </c>
      <c r="B2254" s="78" t="s">
        <v>6161</v>
      </c>
      <c r="C2254" s="38" t="s">
        <v>6162</v>
      </c>
      <c r="D2254" s="84" t="s">
        <v>6159</v>
      </c>
      <c r="E2254" s="84" t="s">
        <v>80</v>
      </c>
      <c r="F2254" s="164">
        <v>59</v>
      </c>
      <c r="G2254" s="118">
        <f t="shared" si="183"/>
        <v>2360000</v>
      </c>
      <c r="H2254" s="188">
        <v>0.5</v>
      </c>
      <c r="I2254" s="119">
        <f t="shared" si="184"/>
        <v>1180000</v>
      </c>
    </row>
    <row r="2255" spans="1:9">
      <c r="A2255" s="83" t="s">
        <v>6164</v>
      </c>
      <c r="B2255" s="78" t="s">
        <v>6165</v>
      </c>
      <c r="C2255" s="38" t="s">
        <v>6166</v>
      </c>
      <c r="D2255" s="84" t="s">
        <v>6163</v>
      </c>
      <c r="E2255" s="84" t="s">
        <v>80</v>
      </c>
      <c r="F2255" s="164">
        <v>39</v>
      </c>
      <c r="G2255" s="118">
        <f t="shared" si="183"/>
        <v>1560000</v>
      </c>
      <c r="H2255" s="188">
        <v>0.5</v>
      </c>
      <c r="I2255" s="119">
        <f t="shared" si="184"/>
        <v>780000</v>
      </c>
    </row>
    <row r="2256" spans="1:9">
      <c r="A2256" s="83" t="s">
        <v>6172</v>
      </c>
      <c r="B2256" s="78" t="s">
        <v>6173</v>
      </c>
      <c r="C2256" s="38" t="s">
        <v>6174</v>
      </c>
      <c r="D2256" s="84" t="s">
        <v>6171</v>
      </c>
      <c r="E2256" s="84" t="s">
        <v>80</v>
      </c>
      <c r="F2256" s="164">
        <v>52</v>
      </c>
      <c r="G2256" s="118">
        <f t="shared" si="183"/>
        <v>2080000</v>
      </c>
      <c r="H2256" s="188">
        <v>0.5</v>
      </c>
      <c r="I2256" s="119">
        <f t="shared" si="184"/>
        <v>1040000</v>
      </c>
    </row>
    <row r="2257" spans="1:9">
      <c r="A2257" s="83" t="s">
        <v>6176</v>
      </c>
      <c r="B2257" s="78" t="s">
        <v>6177</v>
      </c>
      <c r="C2257" s="38" t="s">
        <v>6178</v>
      </c>
      <c r="D2257" s="84" t="s">
        <v>6175</v>
      </c>
      <c r="E2257" s="84" t="s">
        <v>80</v>
      </c>
      <c r="F2257" s="164">
        <v>53</v>
      </c>
      <c r="G2257" s="118">
        <f t="shared" si="183"/>
        <v>2120000</v>
      </c>
      <c r="H2257" s="188">
        <v>0.5</v>
      </c>
      <c r="I2257" s="119">
        <f t="shared" si="184"/>
        <v>1060000</v>
      </c>
    </row>
    <row r="2258" spans="1:9">
      <c r="A2258" s="47" t="s">
        <v>5869</v>
      </c>
      <c r="B2258" s="73" t="s">
        <v>5870</v>
      </c>
      <c r="C2258" s="38" t="s">
        <v>5594</v>
      </c>
      <c r="D2258" s="48" t="s">
        <v>5868</v>
      </c>
      <c r="E2258" s="82" t="s">
        <v>12</v>
      </c>
      <c r="F2258" s="147">
        <v>44</v>
      </c>
      <c r="G2258" s="118">
        <f t="shared" ref="G2258:G2299" si="185">F2258*50000</f>
        <v>2200000</v>
      </c>
      <c r="H2258" s="189">
        <v>0.7</v>
      </c>
      <c r="I2258" s="119">
        <f t="shared" ref="I2258:I2299" si="186">G2258*30%</f>
        <v>660000</v>
      </c>
    </row>
    <row r="2259" spans="1:9">
      <c r="A2259" s="47" t="s">
        <v>5892</v>
      </c>
      <c r="B2259" s="49" t="s">
        <v>5893</v>
      </c>
      <c r="C2259" s="38" t="s">
        <v>5894</v>
      </c>
      <c r="D2259" s="48" t="s">
        <v>5891</v>
      </c>
      <c r="E2259" s="48" t="s">
        <v>12</v>
      </c>
      <c r="F2259" s="147">
        <v>70</v>
      </c>
      <c r="G2259" s="118">
        <f t="shared" si="185"/>
        <v>3500000</v>
      </c>
      <c r="H2259" s="189">
        <v>0.7</v>
      </c>
      <c r="I2259" s="119">
        <f t="shared" si="186"/>
        <v>1050000</v>
      </c>
    </row>
    <row r="2260" spans="1:9">
      <c r="A2260" s="47" t="s">
        <v>5912</v>
      </c>
      <c r="B2260" s="49" t="s">
        <v>5913</v>
      </c>
      <c r="C2260" s="38" t="s">
        <v>5750</v>
      </c>
      <c r="D2260" s="48" t="s">
        <v>5911</v>
      </c>
      <c r="E2260" s="48" t="s">
        <v>12</v>
      </c>
      <c r="F2260" s="147">
        <v>39</v>
      </c>
      <c r="G2260" s="118">
        <f t="shared" si="185"/>
        <v>1950000</v>
      </c>
      <c r="H2260" s="189">
        <v>0.7</v>
      </c>
      <c r="I2260" s="119">
        <f t="shared" si="186"/>
        <v>585000</v>
      </c>
    </row>
    <row r="2261" spans="1:9">
      <c r="A2261" s="47" t="s">
        <v>5922</v>
      </c>
      <c r="B2261" s="49" t="s">
        <v>5923</v>
      </c>
      <c r="C2261" s="38" t="s">
        <v>5924</v>
      </c>
      <c r="D2261" s="48" t="s">
        <v>5921</v>
      </c>
      <c r="E2261" s="48" t="s">
        <v>12</v>
      </c>
      <c r="F2261" s="147">
        <v>39</v>
      </c>
      <c r="G2261" s="118">
        <f t="shared" si="185"/>
        <v>1950000</v>
      </c>
      <c r="H2261" s="189">
        <v>0.7</v>
      </c>
      <c r="I2261" s="119">
        <f t="shared" si="186"/>
        <v>585000</v>
      </c>
    </row>
    <row r="2262" spans="1:9">
      <c r="A2262" s="47" t="s">
        <v>5934</v>
      </c>
      <c r="B2262" s="49" t="s">
        <v>5935</v>
      </c>
      <c r="C2262" s="38" t="s">
        <v>5936</v>
      </c>
      <c r="D2262" s="48" t="s">
        <v>5933</v>
      </c>
      <c r="E2262" s="48" t="s">
        <v>12</v>
      </c>
      <c r="F2262" s="159">
        <v>46</v>
      </c>
      <c r="G2262" s="118">
        <f t="shared" si="185"/>
        <v>2300000</v>
      </c>
      <c r="H2262" s="189">
        <v>0.7</v>
      </c>
      <c r="I2262" s="119">
        <f t="shared" si="186"/>
        <v>690000</v>
      </c>
    </row>
    <row r="2263" spans="1:9">
      <c r="A2263" s="47" t="s">
        <v>5956</v>
      </c>
      <c r="B2263" s="49" t="s">
        <v>5957</v>
      </c>
      <c r="C2263" s="38" t="s">
        <v>5958</v>
      </c>
      <c r="D2263" s="48" t="s">
        <v>5955</v>
      </c>
      <c r="E2263" s="48" t="s">
        <v>12</v>
      </c>
      <c r="F2263" s="147">
        <v>60</v>
      </c>
      <c r="G2263" s="118">
        <f t="shared" si="185"/>
        <v>3000000</v>
      </c>
      <c r="H2263" s="189">
        <v>0.7</v>
      </c>
      <c r="I2263" s="119">
        <f t="shared" si="186"/>
        <v>900000</v>
      </c>
    </row>
    <row r="2264" spans="1:9">
      <c r="A2264" s="47" t="s">
        <v>5968</v>
      </c>
      <c r="B2264" s="49" t="s">
        <v>5969</v>
      </c>
      <c r="C2264" s="38" t="s">
        <v>5970</v>
      </c>
      <c r="D2264" s="48" t="s">
        <v>5967</v>
      </c>
      <c r="E2264" s="48" t="s">
        <v>12</v>
      </c>
      <c r="F2264" s="147">
        <v>72</v>
      </c>
      <c r="G2264" s="118">
        <f t="shared" si="185"/>
        <v>3600000</v>
      </c>
      <c r="H2264" s="189">
        <v>0.7</v>
      </c>
      <c r="I2264" s="119">
        <f t="shared" si="186"/>
        <v>1080000</v>
      </c>
    </row>
    <row r="2265" spans="1:9">
      <c r="A2265" s="47" t="s">
        <v>5972</v>
      </c>
      <c r="B2265" s="73" t="s">
        <v>5973</v>
      </c>
      <c r="C2265" s="38" t="s">
        <v>4226</v>
      </c>
      <c r="D2265" s="48" t="s">
        <v>5971</v>
      </c>
      <c r="E2265" s="48" t="s">
        <v>12</v>
      </c>
      <c r="F2265" s="147">
        <v>70</v>
      </c>
      <c r="G2265" s="118">
        <f t="shared" si="185"/>
        <v>3500000</v>
      </c>
      <c r="H2265" s="189">
        <v>0.7</v>
      </c>
      <c r="I2265" s="119">
        <f t="shared" si="186"/>
        <v>1050000</v>
      </c>
    </row>
    <row r="2266" spans="1:9">
      <c r="A2266" s="47" t="s">
        <v>6069</v>
      </c>
      <c r="B2266" s="49" t="s">
        <v>6070</v>
      </c>
      <c r="C2266" s="38" t="s">
        <v>2895</v>
      </c>
      <c r="D2266" s="48" t="s">
        <v>6068</v>
      </c>
      <c r="E2266" s="48" t="s">
        <v>12</v>
      </c>
      <c r="F2266" s="147">
        <v>58</v>
      </c>
      <c r="G2266" s="118">
        <f t="shared" si="185"/>
        <v>2900000</v>
      </c>
      <c r="H2266" s="189">
        <v>0.7</v>
      </c>
      <c r="I2266" s="119">
        <f t="shared" si="186"/>
        <v>870000</v>
      </c>
    </row>
    <row r="2267" spans="1:9">
      <c r="A2267" s="47" t="s">
        <v>6080</v>
      </c>
      <c r="B2267" s="49" t="s">
        <v>6081</v>
      </c>
      <c r="C2267" s="38" t="s">
        <v>6082</v>
      </c>
      <c r="D2267" s="48" t="s">
        <v>6079</v>
      </c>
      <c r="E2267" s="48" t="s">
        <v>12</v>
      </c>
      <c r="F2267" s="147">
        <v>34</v>
      </c>
      <c r="G2267" s="118">
        <f t="shared" si="185"/>
        <v>1700000</v>
      </c>
      <c r="H2267" s="189">
        <v>0.7</v>
      </c>
      <c r="I2267" s="119">
        <f t="shared" si="186"/>
        <v>510000</v>
      </c>
    </row>
    <row r="2268" spans="1:9">
      <c r="A2268" s="42" t="s">
        <v>5872</v>
      </c>
      <c r="B2268" s="44" t="s">
        <v>5873</v>
      </c>
      <c r="C2268" s="38" t="s">
        <v>5874</v>
      </c>
      <c r="D2268" s="43" t="s">
        <v>5871</v>
      </c>
      <c r="E2268" s="43" t="s">
        <v>18</v>
      </c>
      <c r="F2268" s="149">
        <v>75</v>
      </c>
      <c r="G2268" s="118">
        <f t="shared" si="185"/>
        <v>3750000</v>
      </c>
      <c r="H2268" s="189">
        <v>0.7</v>
      </c>
      <c r="I2268" s="119">
        <f t="shared" si="186"/>
        <v>1125000</v>
      </c>
    </row>
    <row r="2269" spans="1:9">
      <c r="A2269" s="47" t="s">
        <v>5884</v>
      </c>
      <c r="B2269" s="49" t="s">
        <v>5885</v>
      </c>
      <c r="C2269" s="38" t="s">
        <v>5886</v>
      </c>
      <c r="D2269" s="48" t="s">
        <v>5883</v>
      </c>
      <c r="E2269" s="82" t="s">
        <v>18</v>
      </c>
      <c r="F2269" s="147">
        <v>77</v>
      </c>
      <c r="G2269" s="118">
        <f t="shared" si="185"/>
        <v>3850000</v>
      </c>
      <c r="H2269" s="189">
        <v>0.7</v>
      </c>
      <c r="I2269" s="119">
        <f t="shared" si="186"/>
        <v>1155000</v>
      </c>
    </row>
    <row r="2270" spans="1:9">
      <c r="A2270" s="35" t="s">
        <v>5888</v>
      </c>
      <c r="B2270" s="37" t="s">
        <v>5889</v>
      </c>
      <c r="C2270" s="38" t="s">
        <v>5890</v>
      </c>
      <c r="D2270" s="36" t="s">
        <v>5887</v>
      </c>
      <c r="E2270" s="36" t="s">
        <v>18</v>
      </c>
      <c r="F2270" s="151">
        <v>55</v>
      </c>
      <c r="G2270" s="118">
        <f t="shared" si="185"/>
        <v>2750000</v>
      </c>
      <c r="H2270" s="189">
        <v>0.7</v>
      </c>
      <c r="I2270" s="119">
        <f t="shared" si="186"/>
        <v>825000</v>
      </c>
    </row>
    <row r="2271" spans="1:9">
      <c r="A2271" s="35" t="s">
        <v>5900</v>
      </c>
      <c r="B2271" s="37" t="s">
        <v>5901</v>
      </c>
      <c r="C2271" s="38" t="s">
        <v>5902</v>
      </c>
      <c r="D2271" s="36" t="s">
        <v>5899</v>
      </c>
      <c r="E2271" s="36" t="s">
        <v>18</v>
      </c>
      <c r="F2271" s="151">
        <v>62</v>
      </c>
      <c r="G2271" s="118">
        <f t="shared" si="185"/>
        <v>3100000</v>
      </c>
      <c r="H2271" s="189">
        <v>0.7</v>
      </c>
      <c r="I2271" s="119">
        <f t="shared" si="186"/>
        <v>930000</v>
      </c>
    </row>
    <row r="2272" spans="1:9">
      <c r="A2272" s="42" t="s">
        <v>5908</v>
      </c>
      <c r="B2272" s="44" t="s">
        <v>5909</v>
      </c>
      <c r="C2272" s="38" t="s">
        <v>5910</v>
      </c>
      <c r="D2272" s="43" t="s">
        <v>5907</v>
      </c>
      <c r="E2272" s="43" t="s">
        <v>18</v>
      </c>
      <c r="F2272" s="149">
        <v>72</v>
      </c>
      <c r="G2272" s="118">
        <f t="shared" si="185"/>
        <v>3600000</v>
      </c>
      <c r="H2272" s="189">
        <v>0.7</v>
      </c>
      <c r="I2272" s="119">
        <f t="shared" si="186"/>
        <v>1080000</v>
      </c>
    </row>
    <row r="2273" spans="1:9">
      <c r="A2273" s="42" t="s">
        <v>5915</v>
      </c>
      <c r="B2273" s="44" t="s">
        <v>5916</v>
      </c>
      <c r="C2273" s="38" t="s">
        <v>5917</v>
      </c>
      <c r="D2273" s="43" t="s">
        <v>5914</v>
      </c>
      <c r="E2273" s="43" t="s">
        <v>18</v>
      </c>
      <c r="F2273" s="149">
        <v>43</v>
      </c>
      <c r="G2273" s="118">
        <f t="shared" si="185"/>
        <v>2150000</v>
      </c>
      <c r="H2273" s="189">
        <v>0.7</v>
      </c>
      <c r="I2273" s="119">
        <f t="shared" si="186"/>
        <v>645000</v>
      </c>
    </row>
    <row r="2274" spans="1:9">
      <c r="A2274" s="42" t="s">
        <v>5919</v>
      </c>
      <c r="B2274" s="44" t="s">
        <v>5920</v>
      </c>
      <c r="C2274" s="38" t="s">
        <v>5716</v>
      </c>
      <c r="D2274" s="43" t="s">
        <v>5918</v>
      </c>
      <c r="E2274" s="43" t="s">
        <v>18</v>
      </c>
      <c r="F2274" s="149">
        <v>43</v>
      </c>
      <c r="G2274" s="118">
        <f t="shared" si="185"/>
        <v>2150000</v>
      </c>
      <c r="H2274" s="189">
        <v>0.7</v>
      </c>
      <c r="I2274" s="119">
        <f t="shared" si="186"/>
        <v>645000</v>
      </c>
    </row>
    <row r="2275" spans="1:9">
      <c r="A2275" s="42" t="s">
        <v>5926</v>
      </c>
      <c r="B2275" s="44" t="s">
        <v>5927</v>
      </c>
      <c r="C2275" s="38" t="s">
        <v>5928</v>
      </c>
      <c r="D2275" s="43" t="s">
        <v>5925</v>
      </c>
      <c r="E2275" s="43" t="s">
        <v>18</v>
      </c>
      <c r="F2275" s="149">
        <v>77</v>
      </c>
      <c r="G2275" s="118">
        <f t="shared" si="185"/>
        <v>3850000</v>
      </c>
      <c r="H2275" s="189">
        <v>0.7</v>
      </c>
      <c r="I2275" s="119">
        <f t="shared" si="186"/>
        <v>1155000</v>
      </c>
    </row>
    <row r="2276" spans="1:9">
      <c r="A2276" s="42" t="s">
        <v>5930</v>
      </c>
      <c r="B2276" s="44" t="s">
        <v>5931</v>
      </c>
      <c r="C2276" s="38" t="s">
        <v>5932</v>
      </c>
      <c r="D2276" s="43" t="s">
        <v>5929</v>
      </c>
      <c r="E2276" s="43" t="s">
        <v>18</v>
      </c>
      <c r="F2276" s="149">
        <v>48</v>
      </c>
      <c r="G2276" s="118">
        <f t="shared" si="185"/>
        <v>2400000</v>
      </c>
      <c r="H2276" s="189">
        <v>0.7</v>
      </c>
      <c r="I2276" s="119">
        <f t="shared" si="186"/>
        <v>720000</v>
      </c>
    </row>
    <row r="2277" spans="1:9">
      <c r="A2277" s="42" t="s">
        <v>5938</v>
      </c>
      <c r="B2277" s="44" t="s">
        <v>5939</v>
      </c>
      <c r="C2277" s="38" t="s">
        <v>5940</v>
      </c>
      <c r="D2277" s="43" t="s">
        <v>5937</v>
      </c>
      <c r="E2277" s="43" t="s">
        <v>18</v>
      </c>
      <c r="F2277" s="149">
        <v>70</v>
      </c>
      <c r="G2277" s="118">
        <f t="shared" si="185"/>
        <v>3500000</v>
      </c>
      <c r="H2277" s="189">
        <v>0.7</v>
      </c>
      <c r="I2277" s="119">
        <f t="shared" si="186"/>
        <v>1050000</v>
      </c>
    </row>
    <row r="2278" spans="1:9">
      <c r="A2278" s="35" t="s">
        <v>5942</v>
      </c>
      <c r="B2278" s="37" t="s">
        <v>5943</v>
      </c>
      <c r="C2278" s="38" t="s">
        <v>2400</v>
      </c>
      <c r="D2278" s="36" t="s">
        <v>5941</v>
      </c>
      <c r="E2278" s="36" t="s">
        <v>18</v>
      </c>
      <c r="F2278" s="151">
        <v>72</v>
      </c>
      <c r="G2278" s="118">
        <f t="shared" si="185"/>
        <v>3600000</v>
      </c>
      <c r="H2278" s="189">
        <v>0.7</v>
      </c>
      <c r="I2278" s="119">
        <f t="shared" si="186"/>
        <v>1080000</v>
      </c>
    </row>
    <row r="2279" spans="1:9">
      <c r="A2279" s="35" t="s">
        <v>5975</v>
      </c>
      <c r="B2279" s="37" t="s">
        <v>5976</v>
      </c>
      <c r="C2279" s="38" t="s">
        <v>5977</v>
      </c>
      <c r="D2279" s="36" t="s">
        <v>5974</v>
      </c>
      <c r="E2279" s="36" t="s">
        <v>18</v>
      </c>
      <c r="F2279" s="151">
        <v>40</v>
      </c>
      <c r="G2279" s="118">
        <f t="shared" si="185"/>
        <v>2000000</v>
      </c>
      <c r="H2279" s="189">
        <v>0.7</v>
      </c>
      <c r="I2279" s="119">
        <f t="shared" si="186"/>
        <v>600000</v>
      </c>
    </row>
    <row r="2280" spans="1:9">
      <c r="A2280" s="35" t="s">
        <v>5979</v>
      </c>
      <c r="B2280" s="37" t="s">
        <v>5980</v>
      </c>
      <c r="C2280" s="38" t="s">
        <v>5981</v>
      </c>
      <c r="D2280" s="36" t="s">
        <v>5978</v>
      </c>
      <c r="E2280" s="36" t="s">
        <v>18</v>
      </c>
      <c r="F2280" s="151">
        <v>85</v>
      </c>
      <c r="G2280" s="118">
        <f t="shared" si="185"/>
        <v>4250000</v>
      </c>
      <c r="H2280" s="189">
        <v>0.7</v>
      </c>
      <c r="I2280" s="119">
        <f t="shared" si="186"/>
        <v>1275000</v>
      </c>
    </row>
    <row r="2281" spans="1:9">
      <c r="A2281" s="42" t="s">
        <v>5983</v>
      </c>
      <c r="B2281" s="44" t="s">
        <v>5984</v>
      </c>
      <c r="C2281" s="38" t="s">
        <v>5985</v>
      </c>
      <c r="D2281" s="43" t="s">
        <v>5982</v>
      </c>
      <c r="E2281" s="43" t="s">
        <v>18</v>
      </c>
      <c r="F2281" s="149">
        <v>66</v>
      </c>
      <c r="G2281" s="118">
        <f t="shared" si="185"/>
        <v>3300000</v>
      </c>
      <c r="H2281" s="189">
        <v>0.7</v>
      </c>
      <c r="I2281" s="119">
        <f t="shared" si="186"/>
        <v>990000</v>
      </c>
    </row>
    <row r="2282" spans="1:9">
      <c r="A2282" s="42" t="s">
        <v>6002</v>
      </c>
      <c r="B2282" s="44" t="s">
        <v>6003</v>
      </c>
      <c r="C2282" s="38" t="s">
        <v>6004</v>
      </c>
      <c r="D2282" s="43" t="s">
        <v>6001</v>
      </c>
      <c r="E2282" s="43" t="s">
        <v>18</v>
      </c>
      <c r="F2282" s="149">
        <v>59</v>
      </c>
      <c r="G2282" s="118">
        <f t="shared" si="185"/>
        <v>2950000</v>
      </c>
      <c r="H2282" s="189">
        <v>0.7</v>
      </c>
      <c r="I2282" s="119">
        <f t="shared" si="186"/>
        <v>885000</v>
      </c>
    </row>
    <row r="2283" spans="1:9">
      <c r="A2283" s="42" t="s">
        <v>6010</v>
      </c>
      <c r="B2283" s="44" t="s">
        <v>6011</v>
      </c>
      <c r="C2283" s="38" t="s">
        <v>6012</v>
      </c>
      <c r="D2283" s="43" t="s">
        <v>6009</v>
      </c>
      <c r="E2283" s="43" t="s">
        <v>18</v>
      </c>
      <c r="F2283" s="149">
        <v>72</v>
      </c>
      <c r="G2283" s="118">
        <f t="shared" si="185"/>
        <v>3600000</v>
      </c>
      <c r="H2283" s="189">
        <v>0.7</v>
      </c>
      <c r="I2283" s="119">
        <f t="shared" si="186"/>
        <v>1080000</v>
      </c>
    </row>
    <row r="2284" spans="1:9">
      <c r="A2284" s="35" t="s">
        <v>6018</v>
      </c>
      <c r="B2284" s="37" t="s">
        <v>6019</v>
      </c>
      <c r="C2284" s="38" t="s">
        <v>6020</v>
      </c>
      <c r="D2284" s="36" t="s">
        <v>6017</v>
      </c>
      <c r="E2284" s="36" t="s">
        <v>18</v>
      </c>
      <c r="F2284" s="151">
        <v>77</v>
      </c>
      <c r="G2284" s="118">
        <f t="shared" si="185"/>
        <v>3850000</v>
      </c>
      <c r="H2284" s="189">
        <v>0.7</v>
      </c>
      <c r="I2284" s="119">
        <f t="shared" si="186"/>
        <v>1155000</v>
      </c>
    </row>
    <row r="2285" spans="1:9">
      <c r="A2285" s="35" t="s">
        <v>6038</v>
      </c>
      <c r="B2285" s="37" t="s">
        <v>6039</v>
      </c>
      <c r="C2285" s="38" t="s">
        <v>6040</v>
      </c>
      <c r="D2285" s="36" t="s">
        <v>6037</v>
      </c>
      <c r="E2285" s="36" t="s">
        <v>18</v>
      </c>
      <c r="F2285" s="151">
        <v>66</v>
      </c>
      <c r="G2285" s="118">
        <f t="shared" si="185"/>
        <v>3300000</v>
      </c>
      <c r="H2285" s="189">
        <v>0.7</v>
      </c>
      <c r="I2285" s="119">
        <f t="shared" si="186"/>
        <v>990000</v>
      </c>
    </row>
    <row r="2286" spans="1:9">
      <c r="A2286" s="35" t="s">
        <v>6042</v>
      </c>
      <c r="B2286" s="37" t="s">
        <v>6043</v>
      </c>
      <c r="C2286" s="38" t="s">
        <v>6044</v>
      </c>
      <c r="D2286" s="36" t="s">
        <v>6041</v>
      </c>
      <c r="E2286" s="36" t="s">
        <v>18</v>
      </c>
      <c r="F2286" s="151">
        <v>44</v>
      </c>
      <c r="G2286" s="118">
        <f t="shared" si="185"/>
        <v>2200000</v>
      </c>
      <c r="H2286" s="189">
        <v>0.7</v>
      </c>
      <c r="I2286" s="119">
        <f t="shared" si="186"/>
        <v>660000</v>
      </c>
    </row>
    <row r="2287" spans="1:9">
      <c r="A2287" s="42" t="s">
        <v>5880</v>
      </c>
      <c r="B2287" s="44" t="s">
        <v>5881</v>
      </c>
      <c r="C2287" s="38" t="s">
        <v>5882</v>
      </c>
      <c r="D2287" s="43" t="s">
        <v>5879</v>
      </c>
      <c r="E2287" s="43" t="s">
        <v>42</v>
      </c>
      <c r="F2287" s="149">
        <v>52</v>
      </c>
      <c r="G2287" s="118">
        <f t="shared" si="185"/>
        <v>2600000</v>
      </c>
      <c r="H2287" s="189">
        <v>0.7</v>
      </c>
      <c r="I2287" s="119">
        <f t="shared" si="186"/>
        <v>780000</v>
      </c>
    </row>
    <row r="2288" spans="1:9">
      <c r="A2288" s="42" t="s">
        <v>5896</v>
      </c>
      <c r="B2288" s="44" t="s">
        <v>5897</v>
      </c>
      <c r="C2288" s="38" t="s">
        <v>5898</v>
      </c>
      <c r="D2288" s="43" t="s">
        <v>5895</v>
      </c>
      <c r="E2288" s="43" t="s">
        <v>42</v>
      </c>
      <c r="F2288" s="149">
        <v>25</v>
      </c>
      <c r="G2288" s="118">
        <f t="shared" si="185"/>
        <v>1250000</v>
      </c>
      <c r="H2288" s="189">
        <v>0.7</v>
      </c>
      <c r="I2288" s="119">
        <f t="shared" si="186"/>
        <v>375000</v>
      </c>
    </row>
    <row r="2289" spans="1:9">
      <c r="A2289" s="42" t="s">
        <v>5945</v>
      </c>
      <c r="B2289" s="44" t="s">
        <v>5946</v>
      </c>
      <c r="C2289" s="38" t="s">
        <v>5947</v>
      </c>
      <c r="D2289" s="43" t="s">
        <v>5944</v>
      </c>
      <c r="E2289" s="43" t="s">
        <v>42</v>
      </c>
      <c r="F2289" s="149">
        <v>83</v>
      </c>
      <c r="G2289" s="118">
        <f t="shared" si="185"/>
        <v>4150000</v>
      </c>
      <c r="H2289" s="189">
        <v>0.7</v>
      </c>
      <c r="I2289" s="119">
        <f t="shared" si="186"/>
        <v>1245000</v>
      </c>
    </row>
    <row r="2290" spans="1:9">
      <c r="A2290" s="45" t="s">
        <v>5952</v>
      </c>
      <c r="B2290" s="37" t="s">
        <v>5953</v>
      </c>
      <c r="C2290" s="38" t="s">
        <v>5954</v>
      </c>
      <c r="D2290" s="46" t="s">
        <v>5951</v>
      </c>
      <c r="E2290" s="46" t="s">
        <v>42</v>
      </c>
      <c r="F2290" s="154">
        <v>61</v>
      </c>
      <c r="G2290" s="118">
        <f t="shared" si="185"/>
        <v>3050000</v>
      </c>
      <c r="H2290" s="189">
        <v>0.7</v>
      </c>
      <c r="I2290" s="119">
        <f t="shared" si="186"/>
        <v>915000</v>
      </c>
    </row>
    <row r="2291" spans="1:9">
      <c r="A2291" s="45" t="s">
        <v>5964</v>
      </c>
      <c r="B2291" s="37" t="s">
        <v>5965</v>
      </c>
      <c r="C2291" s="38" t="s">
        <v>5966</v>
      </c>
      <c r="D2291" s="46" t="s">
        <v>5963</v>
      </c>
      <c r="E2291" s="46" t="s">
        <v>42</v>
      </c>
      <c r="F2291" s="154">
        <v>75</v>
      </c>
      <c r="G2291" s="118">
        <f t="shared" si="185"/>
        <v>3750000</v>
      </c>
      <c r="H2291" s="189">
        <v>0.7</v>
      </c>
      <c r="I2291" s="119">
        <f t="shared" si="186"/>
        <v>1125000</v>
      </c>
    </row>
    <row r="2292" spans="1:9">
      <c r="A2292" s="45" t="s">
        <v>5994</v>
      </c>
      <c r="B2292" s="50" t="s">
        <v>5995</v>
      </c>
      <c r="C2292" s="38" t="s">
        <v>5996</v>
      </c>
      <c r="D2292" s="46" t="s">
        <v>5993</v>
      </c>
      <c r="E2292" s="46" t="s">
        <v>42</v>
      </c>
      <c r="F2292" s="154">
        <v>72</v>
      </c>
      <c r="G2292" s="118">
        <f t="shared" si="185"/>
        <v>3600000</v>
      </c>
      <c r="H2292" s="189">
        <v>0.7</v>
      </c>
      <c r="I2292" s="119">
        <f t="shared" si="186"/>
        <v>1080000</v>
      </c>
    </row>
    <row r="2293" spans="1:9">
      <c r="A2293" s="42" t="s">
        <v>6006</v>
      </c>
      <c r="B2293" s="44" t="s">
        <v>6007</v>
      </c>
      <c r="C2293" s="38" t="s">
        <v>6008</v>
      </c>
      <c r="D2293" s="43" t="s">
        <v>6005</v>
      </c>
      <c r="E2293" s="43" t="s">
        <v>42</v>
      </c>
      <c r="F2293" s="149">
        <v>50</v>
      </c>
      <c r="G2293" s="118">
        <f t="shared" si="185"/>
        <v>2500000</v>
      </c>
      <c r="H2293" s="189">
        <v>0.7</v>
      </c>
      <c r="I2293" s="119">
        <f t="shared" si="186"/>
        <v>750000</v>
      </c>
    </row>
    <row r="2294" spans="1:9">
      <c r="A2294" s="42" t="s">
        <v>5876</v>
      </c>
      <c r="B2294" s="44" t="s">
        <v>5877</v>
      </c>
      <c r="C2294" s="38" t="s">
        <v>5878</v>
      </c>
      <c r="D2294" s="43" t="s">
        <v>5875</v>
      </c>
      <c r="E2294" s="43" t="s">
        <v>33</v>
      </c>
      <c r="F2294" s="149">
        <v>57</v>
      </c>
      <c r="G2294" s="118">
        <f t="shared" si="185"/>
        <v>2850000</v>
      </c>
      <c r="H2294" s="189">
        <v>0.7</v>
      </c>
      <c r="I2294" s="119">
        <f t="shared" si="186"/>
        <v>855000</v>
      </c>
    </row>
    <row r="2295" spans="1:9">
      <c r="A2295" s="45" t="s">
        <v>6072</v>
      </c>
      <c r="B2295" s="50" t="s">
        <v>6073</v>
      </c>
      <c r="C2295" s="38" t="s">
        <v>6074</v>
      </c>
      <c r="D2295" s="43" t="s">
        <v>6071</v>
      </c>
      <c r="E2295" s="46" t="s">
        <v>33</v>
      </c>
      <c r="F2295" s="154">
        <v>47</v>
      </c>
      <c r="G2295" s="118">
        <f t="shared" si="185"/>
        <v>2350000</v>
      </c>
      <c r="H2295" s="189">
        <v>0.7</v>
      </c>
      <c r="I2295" s="119">
        <f t="shared" si="186"/>
        <v>705000</v>
      </c>
    </row>
    <row r="2296" spans="1:9">
      <c r="A2296" s="45" t="s">
        <v>5904</v>
      </c>
      <c r="B2296" s="50" t="s">
        <v>5905</v>
      </c>
      <c r="C2296" s="38" t="s">
        <v>5906</v>
      </c>
      <c r="D2296" s="46" t="s">
        <v>5903</v>
      </c>
      <c r="E2296" s="46" t="s">
        <v>502</v>
      </c>
      <c r="F2296" s="154">
        <v>103</v>
      </c>
      <c r="G2296" s="118">
        <f t="shared" si="185"/>
        <v>5150000</v>
      </c>
      <c r="H2296" s="189">
        <v>0.7</v>
      </c>
      <c r="I2296" s="119">
        <f t="shared" si="186"/>
        <v>1545000</v>
      </c>
    </row>
    <row r="2297" spans="1:9">
      <c r="A2297" s="42" t="s">
        <v>5949</v>
      </c>
      <c r="B2297" s="44" t="s">
        <v>5950</v>
      </c>
      <c r="C2297" s="38" t="s">
        <v>2628</v>
      </c>
      <c r="D2297" s="43" t="s">
        <v>5948</v>
      </c>
      <c r="E2297" s="43" t="s">
        <v>502</v>
      </c>
      <c r="F2297" s="149">
        <v>59</v>
      </c>
      <c r="G2297" s="118">
        <f t="shared" si="185"/>
        <v>2950000</v>
      </c>
      <c r="H2297" s="189">
        <v>0.7</v>
      </c>
      <c r="I2297" s="119">
        <f t="shared" si="186"/>
        <v>885000</v>
      </c>
    </row>
    <row r="2298" spans="1:9">
      <c r="A2298" s="42" t="s">
        <v>5960</v>
      </c>
      <c r="B2298" s="44" t="s">
        <v>5961</v>
      </c>
      <c r="C2298" s="38" t="s">
        <v>5962</v>
      </c>
      <c r="D2298" s="43" t="s">
        <v>5959</v>
      </c>
      <c r="E2298" s="43" t="s">
        <v>502</v>
      </c>
      <c r="F2298" s="149">
        <v>72</v>
      </c>
      <c r="G2298" s="118">
        <f t="shared" si="185"/>
        <v>3600000</v>
      </c>
      <c r="H2298" s="189">
        <v>0.7</v>
      </c>
      <c r="I2298" s="119">
        <f t="shared" si="186"/>
        <v>1080000</v>
      </c>
    </row>
    <row r="2299" spans="1:9">
      <c r="A2299" s="35" t="s">
        <v>6026</v>
      </c>
      <c r="B2299" s="37" t="s">
        <v>6027</v>
      </c>
      <c r="C2299" s="38" t="s">
        <v>6028</v>
      </c>
      <c r="D2299" s="36" t="s">
        <v>6025</v>
      </c>
      <c r="E2299" s="36" t="s">
        <v>502</v>
      </c>
      <c r="F2299" s="151">
        <v>89</v>
      </c>
      <c r="G2299" s="118">
        <f t="shared" si="185"/>
        <v>4450000</v>
      </c>
      <c r="H2299" s="189">
        <v>0.7</v>
      </c>
      <c r="I2299" s="119">
        <f t="shared" si="186"/>
        <v>1335000</v>
      </c>
    </row>
    <row r="2300" spans="1:9" s="3" customFormat="1">
      <c r="A2300" s="35"/>
      <c r="B2300" s="37"/>
      <c r="C2300" s="38"/>
      <c r="D2300" s="36"/>
      <c r="E2300" s="36"/>
      <c r="F2300" s="151"/>
      <c r="G2300" s="118"/>
      <c r="H2300" s="189"/>
      <c r="I2300" s="119"/>
    </row>
    <row r="2301" spans="1:9" s="3" customFormat="1" ht="27" customHeight="1">
      <c r="A2301" s="35"/>
      <c r="B2301" s="206" t="s">
        <v>9767</v>
      </c>
      <c r="C2301" s="38"/>
      <c r="D2301" s="36"/>
      <c r="E2301" s="36"/>
      <c r="F2301" s="151"/>
      <c r="G2301" s="118"/>
      <c r="H2301" s="189"/>
      <c r="I2301" s="119"/>
    </row>
    <row r="2302" spans="1:9" s="3" customFormat="1">
      <c r="A2302" s="35"/>
      <c r="B2302" s="37"/>
      <c r="C2302" s="38"/>
      <c r="D2302" s="36"/>
      <c r="E2302" s="36"/>
      <c r="F2302" s="151"/>
      <c r="G2302" s="118"/>
      <c r="H2302" s="189"/>
      <c r="I2302" s="119"/>
    </row>
    <row r="2303" spans="1:9" ht="15.75">
      <c r="A2303" s="16" t="s">
        <v>8424</v>
      </c>
      <c r="B2303" s="27" t="s">
        <v>8425</v>
      </c>
      <c r="C2303" s="26" t="s">
        <v>8426</v>
      </c>
      <c r="D2303" s="9">
        <v>3071000</v>
      </c>
      <c r="E2303" s="228">
        <v>2015</v>
      </c>
      <c r="F2303" s="140">
        <v>50</v>
      </c>
      <c r="G2303" s="118">
        <f>F2303*50000</f>
        <v>2500000</v>
      </c>
      <c r="H2303" s="188">
        <v>0.1</v>
      </c>
      <c r="I2303" s="118">
        <f>G2303*90%</f>
        <v>2250000</v>
      </c>
    </row>
    <row r="2304" spans="1:9" ht="15.75">
      <c r="A2304" s="16" t="s">
        <v>8469</v>
      </c>
      <c r="B2304" s="27" t="s">
        <v>8470</v>
      </c>
      <c r="C2304" s="26" t="s">
        <v>8471</v>
      </c>
      <c r="D2304" s="9">
        <v>3071001</v>
      </c>
      <c r="E2304" s="228">
        <v>2015</v>
      </c>
      <c r="F2304" s="140">
        <v>40</v>
      </c>
      <c r="G2304" s="118">
        <f>F2304*50000</f>
        <v>2000000</v>
      </c>
      <c r="H2304" s="188">
        <v>0.1</v>
      </c>
      <c r="I2304" s="118">
        <f>G2304*90%</f>
        <v>1800000</v>
      </c>
    </row>
    <row r="2305" spans="1:9">
      <c r="A2305" s="83" t="s">
        <v>6207</v>
      </c>
      <c r="B2305" s="78" t="s">
        <v>6208</v>
      </c>
      <c r="C2305" s="38" t="s">
        <v>6209</v>
      </c>
      <c r="D2305" s="84" t="s">
        <v>6206</v>
      </c>
      <c r="E2305" s="84" t="s">
        <v>106</v>
      </c>
      <c r="F2305" s="172">
        <v>235</v>
      </c>
      <c r="G2305" s="118">
        <f t="shared" ref="G2305:G2315" si="187">F2305*40000</f>
        <v>9400000</v>
      </c>
      <c r="H2305" s="188">
        <v>0.5</v>
      </c>
      <c r="I2305" s="119">
        <f t="shared" ref="I2305:I2315" si="188">G2305*50%</f>
        <v>4700000</v>
      </c>
    </row>
    <row r="2306" spans="1:9">
      <c r="A2306" s="83" t="s">
        <v>6240</v>
      </c>
      <c r="B2306" s="103" t="s">
        <v>6241</v>
      </c>
      <c r="C2306" s="38" t="s">
        <v>6242</v>
      </c>
      <c r="D2306" s="84" t="s">
        <v>6239</v>
      </c>
      <c r="E2306" s="84" t="s">
        <v>106</v>
      </c>
      <c r="F2306" s="163">
        <v>1565</v>
      </c>
      <c r="G2306" s="118">
        <f t="shared" si="187"/>
        <v>62600000</v>
      </c>
      <c r="H2306" s="188">
        <v>0.5</v>
      </c>
      <c r="I2306" s="119">
        <f t="shared" si="188"/>
        <v>31300000</v>
      </c>
    </row>
    <row r="2307" spans="1:9">
      <c r="A2307" s="83" t="s">
        <v>6203</v>
      </c>
      <c r="B2307" s="78" t="s">
        <v>6204</v>
      </c>
      <c r="C2307" s="38" t="s">
        <v>6205</v>
      </c>
      <c r="D2307" s="84" t="s">
        <v>6202</v>
      </c>
      <c r="E2307" s="84" t="s">
        <v>75</v>
      </c>
      <c r="F2307" s="169">
        <v>180</v>
      </c>
      <c r="G2307" s="118">
        <f t="shared" si="187"/>
        <v>7200000</v>
      </c>
      <c r="H2307" s="188">
        <v>0.5</v>
      </c>
      <c r="I2307" s="119">
        <f t="shared" si="188"/>
        <v>3600000</v>
      </c>
    </row>
    <row r="2308" spans="1:9">
      <c r="A2308" s="83" t="s">
        <v>6211</v>
      </c>
      <c r="B2308" s="78" t="s">
        <v>6212</v>
      </c>
      <c r="C2308" s="38" t="s">
        <v>6209</v>
      </c>
      <c r="D2308" s="84" t="s">
        <v>6210</v>
      </c>
      <c r="E2308" s="84" t="s">
        <v>75</v>
      </c>
      <c r="F2308" s="169">
        <v>285</v>
      </c>
      <c r="G2308" s="118">
        <f t="shared" si="187"/>
        <v>11400000</v>
      </c>
      <c r="H2308" s="188">
        <v>0.5</v>
      </c>
      <c r="I2308" s="119">
        <f t="shared" si="188"/>
        <v>5700000</v>
      </c>
    </row>
    <row r="2309" spans="1:9">
      <c r="A2309" s="83" t="s">
        <v>6218</v>
      </c>
      <c r="B2309" s="78" t="s">
        <v>6219</v>
      </c>
      <c r="C2309" s="38" t="s">
        <v>6220</v>
      </c>
      <c r="D2309" s="84" t="s">
        <v>6217</v>
      </c>
      <c r="E2309" s="84" t="s">
        <v>75</v>
      </c>
      <c r="F2309" s="164">
        <v>48</v>
      </c>
      <c r="G2309" s="118">
        <f t="shared" si="187"/>
        <v>1920000</v>
      </c>
      <c r="H2309" s="188">
        <v>0.5</v>
      </c>
      <c r="I2309" s="119">
        <f t="shared" si="188"/>
        <v>960000</v>
      </c>
    </row>
    <row r="2310" spans="1:9">
      <c r="A2310" s="83" t="s">
        <v>6226</v>
      </c>
      <c r="B2310" s="78" t="s">
        <v>6227</v>
      </c>
      <c r="C2310" s="38" t="s">
        <v>6228</v>
      </c>
      <c r="D2310" s="84" t="s">
        <v>6225</v>
      </c>
      <c r="E2310" s="84" t="s">
        <v>75</v>
      </c>
      <c r="F2310" s="172">
        <v>235</v>
      </c>
      <c r="G2310" s="118">
        <f t="shared" si="187"/>
        <v>9400000</v>
      </c>
      <c r="H2310" s="188">
        <v>0.5</v>
      </c>
      <c r="I2310" s="119">
        <f t="shared" si="188"/>
        <v>4700000</v>
      </c>
    </row>
    <row r="2311" spans="1:9">
      <c r="A2311" s="83" t="s">
        <v>6237</v>
      </c>
      <c r="B2311" s="78" t="s">
        <v>6238</v>
      </c>
      <c r="C2311" s="38" t="s">
        <v>1021</v>
      </c>
      <c r="D2311" s="84" t="s">
        <v>6236</v>
      </c>
      <c r="E2311" s="84" t="s">
        <v>75</v>
      </c>
      <c r="F2311" s="164">
        <v>54</v>
      </c>
      <c r="G2311" s="118">
        <f t="shared" si="187"/>
        <v>2160000</v>
      </c>
      <c r="H2311" s="188">
        <v>0.5</v>
      </c>
      <c r="I2311" s="119">
        <f t="shared" si="188"/>
        <v>1080000</v>
      </c>
    </row>
    <row r="2312" spans="1:9">
      <c r="A2312" s="83" t="s">
        <v>6230</v>
      </c>
      <c r="B2312" s="78" t="s">
        <v>6231</v>
      </c>
      <c r="C2312" s="38" t="s">
        <v>6232</v>
      </c>
      <c r="D2312" s="84" t="s">
        <v>6229</v>
      </c>
      <c r="E2312" s="84" t="s">
        <v>80</v>
      </c>
      <c r="F2312" s="173">
        <v>175</v>
      </c>
      <c r="G2312" s="118">
        <f t="shared" si="187"/>
        <v>7000000</v>
      </c>
      <c r="H2312" s="188">
        <v>0.5</v>
      </c>
      <c r="I2312" s="119">
        <f t="shared" si="188"/>
        <v>3500000</v>
      </c>
    </row>
    <row r="2313" spans="1:9">
      <c r="A2313" s="83" t="s">
        <v>6234</v>
      </c>
      <c r="B2313" s="78" t="s">
        <v>6235</v>
      </c>
      <c r="C2313" s="38" t="s">
        <v>3234</v>
      </c>
      <c r="D2313" s="84" t="s">
        <v>6233</v>
      </c>
      <c r="E2313" s="84" t="s">
        <v>80</v>
      </c>
      <c r="F2313" s="164">
        <v>145</v>
      </c>
      <c r="G2313" s="118">
        <f t="shared" si="187"/>
        <v>5800000</v>
      </c>
      <c r="H2313" s="188">
        <v>0.5</v>
      </c>
      <c r="I2313" s="119">
        <f t="shared" si="188"/>
        <v>2900000</v>
      </c>
    </row>
    <row r="2314" spans="1:9">
      <c r="A2314" s="83" t="s">
        <v>6214</v>
      </c>
      <c r="B2314" s="78" t="s">
        <v>6215</v>
      </c>
      <c r="C2314" s="38" t="s">
        <v>6216</v>
      </c>
      <c r="D2314" s="84" t="s">
        <v>6213</v>
      </c>
      <c r="E2314" s="84" t="s">
        <v>12</v>
      </c>
      <c r="F2314" s="167">
        <v>67</v>
      </c>
      <c r="G2314" s="118">
        <f t="shared" si="187"/>
        <v>2680000</v>
      </c>
      <c r="H2314" s="188">
        <v>0.5</v>
      </c>
      <c r="I2314" s="119">
        <f t="shared" si="188"/>
        <v>1340000</v>
      </c>
    </row>
    <row r="2315" spans="1:9">
      <c r="A2315" s="83" t="s">
        <v>6222</v>
      </c>
      <c r="B2315" s="78" t="s">
        <v>6223</v>
      </c>
      <c r="C2315" s="38" t="s">
        <v>6224</v>
      </c>
      <c r="D2315" s="84" t="s">
        <v>6221</v>
      </c>
      <c r="E2315" s="84" t="s">
        <v>12</v>
      </c>
      <c r="F2315" s="164">
        <v>52</v>
      </c>
      <c r="G2315" s="118">
        <f t="shared" si="187"/>
        <v>2080000</v>
      </c>
      <c r="H2315" s="188">
        <v>0.5</v>
      </c>
      <c r="I2315" s="119">
        <f t="shared" si="188"/>
        <v>1040000</v>
      </c>
    </row>
    <row r="2316" spans="1:9">
      <c r="A2316" s="42" t="s">
        <v>6199</v>
      </c>
      <c r="B2316" s="44" t="s">
        <v>6200</v>
      </c>
      <c r="C2316" s="38" t="s">
        <v>6201</v>
      </c>
      <c r="D2316" s="43" t="s">
        <v>6198</v>
      </c>
      <c r="E2316" s="43" t="s">
        <v>18</v>
      </c>
      <c r="F2316" s="149">
        <v>40</v>
      </c>
      <c r="G2316" s="118">
        <f>F2316*50000</f>
        <v>2000000</v>
      </c>
      <c r="H2316" s="189">
        <v>0.7</v>
      </c>
      <c r="I2316" s="119">
        <f>G2316*30%</f>
        <v>600000</v>
      </c>
    </row>
    <row r="2317" spans="1:9">
      <c r="A2317" s="42" t="s">
        <v>6195</v>
      </c>
      <c r="B2317" s="44" t="s">
        <v>6196</v>
      </c>
      <c r="C2317" s="38" t="s">
        <v>6197</v>
      </c>
      <c r="D2317" s="43" t="s">
        <v>6194</v>
      </c>
      <c r="E2317" s="43" t="s">
        <v>33</v>
      </c>
      <c r="F2317" s="149">
        <v>97</v>
      </c>
      <c r="G2317" s="118">
        <f>F2317*50000</f>
        <v>4850000</v>
      </c>
      <c r="H2317" s="189">
        <v>0.7</v>
      </c>
      <c r="I2317" s="119">
        <f>G2317*30%</f>
        <v>1455000</v>
      </c>
    </row>
    <row r="2318" spans="1:9" s="3" customFormat="1">
      <c r="A2318" s="42"/>
      <c r="B2318" s="44"/>
      <c r="C2318" s="38"/>
      <c r="D2318" s="43"/>
      <c r="E2318" s="43"/>
      <c r="F2318" s="149"/>
      <c r="G2318" s="118"/>
      <c r="H2318" s="189"/>
      <c r="I2318" s="119"/>
    </row>
    <row r="2319" spans="1:9" s="3" customFormat="1" ht="24" customHeight="1">
      <c r="A2319" s="42"/>
      <c r="B2319" s="216" t="s">
        <v>9768</v>
      </c>
      <c r="C2319" s="38"/>
      <c r="D2319" s="43"/>
      <c r="E2319" s="43"/>
      <c r="F2319" s="149"/>
      <c r="G2319" s="118"/>
      <c r="H2319" s="189"/>
      <c r="I2319" s="119"/>
    </row>
    <row r="2320" spans="1:9" s="3" customFormat="1">
      <c r="A2320" s="42"/>
      <c r="B2320" s="44"/>
      <c r="C2320" s="38"/>
      <c r="D2320" s="43"/>
      <c r="E2320" s="43"/>
      <c r="F2320" s="149"/>
      <c r="G2320" s="118"/>
      <c r="H2320" s="189"/>
      <c r="I2320" s="119"/>
    </row>
    <row r="2321" spans="1:9" ht="15.75">
      <c r="A2321" s="16" t="s">
        <v>8814</v>
      </c>
      <c r="B2321" s="27" t="s">
        <v>8815</v>
      </c>
      <c r="C2321" s="26" t="s">
        <v>8816</v>
      </c>
      <c r="D2321" s="9">
        <v>3081012</v>
      </c>
      <c r="E2321" s="228">
        <v>2016</v>
      </c>
      <c r="F2321" s="140">
        <v>90</v>
      </c>
      <c r="G2321" s="118">
        <f>F2321*50000</f>
        <v>4500000</v>
      </c>
      <c r="H2321" s="188">
        <v>0.1</v>
      </c>
      <c r="I2321" s="118">
        <f t="shared" ref="I2321:I2331" si="189">G2321*90%</f>
        <v>4050000</v>
      </c>
    </row>
    <row r="2322" spans="1:9" ht="15.75">
      <c r="A2322" s="16" t="s">
        <v>8866</v>
      </c>
      <c r="B2322" s="27" t="s">
        <v>8867</v>
      </c>
      <c r="C2322" s="26" t="s">
        <v>8868</v>
      </c>
      <c r="D2322" s="9">
        <v>3081013</v>
      </c>
      <c r="E2322" s="228">
        <v>2016</v>
      </c>
      <c r="F2322" s="140">
        <v>120</v>
      </c>
      <c r="G2322" s="118">
        <f>F2322*50000</f>
        <v>6000000</v>
      </c>
      <c r="H2322" s="188">
        <v>0.1</v>
      </c>
      <c r="I2322" s="118">
        <f t="shared" si="189"/>
        <v>5400000</v>
      </c>
    </row>
    <row r="2323" spans="1:9" ht="15.75">
      <c r="A2323" s="16" t="s">
        <v>8869</v>
      </c>
      <c r="B2323" s="27" t="s">
        <v>8870</v>
      </c>
      <c r="C2323" s="26" t="s">
        <v>8871</v>
      </c>
      <c r="D2323" s="9">
        <v>3081014</v>
      </c>
      <c r="E2323" s="228">
        <v>2016</v>
      </c>
      <c r="F2323" s="140">
        <v>75</v>
      </c>
      <c r="G2323" s="118">
        <f>F2323*50000</f>
        <v>3750000</v>
      </c>
      <c r="H2323" s="188">
        <v>0.1</v>
      </c>
      <c r="I2323" s="118">
        <f t="shared" si="189"/>
        <v>3375000</v>
      </c>
    </row>
    <row r="2324" spans="1:9" ht="15.75">
      <c r="A2324" s="56" t="s">
        <v>6310</v>
      </c>
      <c r="B2324" s="57" t="s">
        <v>6311</v>
      </c>
      <c r="C2324" s="41" t="s">
        <v>6312</v>
      </c>
      <c r="D2324" s="24" t="s">
        <v>6309</v>
      </c>
      <c r="E2324" s="230" t="s">
        <v>194</v>
      </c>
      <c r="F2324" s="162">
        <v>113</v>
      </c>
      <c r="G2324" s="118">
        <f>F2324*40000</f>
        <v>4520000</v>
      </c>
      <c r="H2324" s="188">
        <v>0.1</v>
      </c>
      <c r="I2324" s="118">
        <f t="shared" si="189"/>
        <v>4068000</v>
      </c>
    </row>
    <row r="2325" spans="1:9" ht="15.75">
      <c r="A2325" s="16" t="s">
        <v>8767</v>
      </c>
      <c r="B2325" s="27" t="s">
        <v>8768</v>
      </c>
      <c r="C2325" s="26" t="s">
        <v>8769</v>
      </c>
      <c r="D2325" s="9">
        <v>3081008</v>
      </c>
      <c r="E2325" s="228">
        <v>2015</v>
      </c>
      <c r="F2325" s="140">
        <v>90</v>
      </c>
      <c r="G2325" s="118">
        <f t="shared" ref="G2325:G2330" si="190">F2325*50000</f>
        <v>4500000</v>
      </c>
      <c r="H2325" s="188">
        <v>0.1</v>
      </c>
      <c r="I2325" s="118">
        <f t="shared" si="189"/>
        <v>4050000</v>
      </c>
    </row>
    <row r="2326" spans="1:9" ht="15.75">
      <c r="A2326" s="16" t="s">
        <v>9517</v>
      </c>
      <c r="B2326" s="27" t="s">
        <v>9518</v>
      </c>
      <c r="C2326" s="26" t="s">
        <v>9519</v>
      </c>
      <c r="D2326" s="9">
        <v>3081009</v>
      </c>
      <c r="E2326" s="228">
        <v>2015</v>
      </c>
      <c r="F2326" s="140">
        <v>55</v>
      </c>
      <c r="G2326" s="118">
        <f t="shared" si="190"/>
        <v>2750000</v>
      </c>
      <c r="H2326" s="188">
        <v>0.1</v>
      </c>
      <c r="I2326" s="118">
        <f t="shared" si="189"/>
        <v>2475000</v>
      </c>
    </row>
    <row r="2327" spans="1:9" ht="15.75">
      <c r="A2327" s="16" t="s">
        <v>9520</v>
      </c>
      <c r="B2327" s="27" t="s">
        <v>9521</v>
      </c>
      <c r="C2327" s="26" t="s">
        <v>9519</v>
      </c>
      <c r="D2327" s="9">
        <v>3081010</v>
      </c>
      <c r="E2327" s="228">
        <v>2015</v>
      </c>
      <c r="F2327" s="140">
        <v>70</v>
      </c>
      <c r="G2327" s="118">
        <f t="shared" si="190"/>
        <v>3500000</v>
      </c>
      <c r="H2327" s="188">
        <v>0.1</v>
      </c>
      <c r="I2327" s="118">
        <f t="shared" si="189"/>
        <v>3150000</v>
      </c>
    </row>
    <row r="2328" spans="1:9" ht="15.75">
      <c r="A2328" s="16" t="s">
        <v>8794</v>
      </c>
      <c r="B2328" s="27" t="s">
        <v>8795</v>
      </c>
      <c r="C2328" s="26" t="s">
        <v>8796</v>
      </c>
      <c r="D2328" s="9">
        <v>3081011</v>
      </c>
      <c r="E2328" s="228">
        <v>2015</v>
      </c>
      <c r="F2328" s="140">
        <v>50</v>
      </c>
      <c r="G2328" s="118">
        <f t="shared" si="190"/>
        <v>2500000</v>
      </c>
      <c r="H2328" s="188">
        <v>0.1</v>
      </c>
      <c r="I2328" s="118">
        <f t="shared" si="189"/>
        <v>2250000</v>
      </c>
    </row>
    <row r="2329" spans="1:9" ht="15.75">
      <c r="A2329" s="16" t="s">
        <v>9095</v>
      </c>
      <c r="B2329" s="27" t="s">
        <v>9096</v>
      </c>
      <c r="C2329" s="26" t="s">
        <v>9097</v>
      </c>
      <c r="D2329" s="9">
        <v>3081015</v>
      </c>
      <c r="E2329" s="228">
        <v>2015</v>
      </c>
      <c r="F2329" s="140">
        <v>28</v>
      </c>
      <c r="G2329" s="118">
        <f t="shared" si="190"/>
        <v>1400000</v>
      </c>
      <c r="H2329" s="188">
        <v>0.1</v>
      </c>
      <c r="I2329" s="118">
        <f t="shared" si="189"/>
        <v>1260000</v>
      </c>
    </row>
    <row r="2330" spans="1:9" ht="15.75">
      <c r="A2330" s="16" t="s">
        <v>9278</v>
      </c>
      <c r="B2330" s="27" t="s">
        <v>9279</v>
      </c>
      <c r="C2330" s="26" t="s">
        <v>9280</v>
      </c>
      <c r="D2330" s="9">
        <v>3081016</v>
      </c>
      <c r="E2330" s="228">
        <v>2015</v>
      </c>
      <c r="F2330" s="140">
        <v>37</v>
      </c>
      <c r="G2330" s="118">
        <f t="shared" si="190"/>
        <v>1850000</v>
      </c>
      <c r="H2330" s="188">
        <v>0.1</v>
      </c>
      <c r="I2330" s="118">
        <f t="shared" si="189"/>
        <v>1665000</v>
      </c>
    </row>
    <row r="2331" spans="1:9">
      <c r="A2331" s="90" t="s">
        <v>6306</v>
      </c>
      <c r="B2331" s="91" t="s">
        <v>6307</v>
      </c>
      <c r="C2331" s="39" t="s">
        <v>6308</v>
      </c>
      <c r="D2331" s="24" t="s">
        <v>6305</v>
      </c>
      <c r="E2331" s="39" t="s">
        <v>140</v>
      </c>
      <c r="F2331" s="161">
        <v>143</v>
      </c>
      <c r="G2331" s="118">
        <f t="shared" ref="G2331:G2343" si="191">F2331*40000</f>
        <v>5720000</v>
      </c>
      <c r="H2331" s="188">
        <v>0.1</v>
      </c>
      <c r="I2331" s="118">
        <f t="shared" si="189"/>
        <v>5148000</v>
      </c>
    </row>
    <row r="2332" spans="1:9">
      <c r="A2332" s="83" t="s">
        <v>6298</v>
      </c>
      <c r="B2332" s="78" t="s">
        <v>6299</v>
      </c>
      <c r="C2332" s="38" t="s">
        <v>6300</v>
      </c>
      <c r="D2332" s="84" t="s">
        <v>6297</v>
      </c>
      <c r="E2332" s="84" t="s">
        <v>106</v>
      </c>
      <c r="F2332" s="164">
        <v>59</v>
      </c>
      <c r="G2332" s="118">
        <f t="shared" si="191"/>
        <v>2360000</v>
      </c>
      <c r="H2332" s="188">
        <v>0.5</v>
      </c>
      <c r="I2332" s="119">
        <f t="shared" ref="I2332:I2343" si="192">G2332*50%</f>
        <v>1180000</v>
      </c>
    </row>
    <row r="2333" spans="1:9">
      <c r="A2333" s="83" t="s">
        <v>6259</v>
      </c>
      <c r="B2333" s="78" t="s">
        <v>6260</v>
      </c>
      <c r="C2333" s="38" t="s">
        <v>6261</v>
      </c>
      <c r="D2333" s="84" t="s">
        <v>6258</v>
      </c>
      <c r="E2333" s="84" t="s">
        <v>75</v>
      </c>
      <c r="F2333" s="164">
        <v>59</v>
      </c>
      <c r="G2333" s="118">
        <f t="shared" si="191"/>
        <v>2360000</v>
      </c>
      <c r="H2333" s="188">
        <v>0.5</v>
      </c>
      <c r="I2333" s="119">
        <f t="shared" si="192"/>
        <v>1180000</v>
      </c>
    </row>
    <row r="2334" spans="1:9">
      <c r="A2334" s="83" t="s">
        <v>6263</v>
      </c>
      <c r="B2334" s="78" t="s">
        <v>6264</v>
      </c>
      <c r="C2334" s="38" t="s">
        <v>6265</v>
      </c>
      <c r="D2334" s="84" t="s">
        <v>6262</v>
      </c>
      <c r="E2334" s="84" t="s">
        <v>75</v>
      </c>
      <c r="F2334" s="164">
        <v>72</v>
      </c>
      <c r="G2334" s="118">
        <f t="shared" si="191"/>
        <v>2880000</v>
      </c>
      <c r="H2334" s="188">
        <v>0.5</v>
      </c>
      <c r="I2334" s="119">
        <f t="shared" si="192"/>
        <v>1440000</v>
      </c>
    </row>
    <row r="2335" spans="1:9">
      <c r="A2335" s="83" t="s">
        <v>6267</v>
      </c>
      <c r="B2335" s="78" t="s">
        <v>6268</v>
      </c>
      <c r="C2335" s="38" t="s">
        <v>6269</v>
      </c>
      <c r="D2335" s="84" t="s">
        <v>6266</v>
      </c>
      <c r="E2335" s="84" t="s">
        <v>75</v>
      </c>
      <c r="F2335" s="163">
        <v>72</v>
      </c>
      <c r="G2335" s="118">
        <f t="shared" si="191"/>
        <v>2880000</v>
      </c>
      <c r="H2335" s="188">
        <v>0.5</v>
      </c>
      <c r="I2335" s="119">
        <f t="shared" si="192"/>
        <v>1440000</v>
      </c>
    </row>
    <row r="2336" spans="1:9">
      <c r="A2336" s="83" t="s">
        <v>6271</v>
      </c>
      <c r="B2336" s="78" t="s">
        <v>6272</v>
      </c>
      <c r="C2336" s="38" t="s">
        <v>3638</v>
      </c>
      <c r="D2336" s="84" t="s">
        <v>6270</v>
      </c>
      <c r="E2336" s="84" t="s">
        <v>75</v>
      </c>
      <c r="F2336" s="164">
        <v>70</v>
      </c>
      <c r="G2336" s="118">
        <f t="shared" si="191"/>
        <v>2800000</v>
      </c>
      <c r="H2336" s="188">
        <v>0.5</v>
      </c>
      <c r="I2336" s="119">
        <f t="shared" si="192"/>
        <v>1400000</v>
      </c>
    </row>
    <row r="2337" spans="1:9">
      <c r="A2337" s="83" t="s">
        <v>6274</v>
      </c>
      <c r="B2337" s="78" t="s">
        <v>6275</v>
      </c>
      <c r="C2337" s="38" t="s">
        <v>6276</v>
      </c>
      <c r="D2337" s="84" t="s">
        <v>6273</v>
      </c>
      <c r="E2337" s="84" t="s">
        <v>75</v>
      </c>
      <c r="F2337" s="169">
        <v>36</v>
      </c>
      <c r="G2337" s="118">
        <f t="shared" si="191"/>
        <v>1440000</v>
      </c>
      <c r="H2337" s="188">
        <v>0.5</v>
      </c>
      <c r="I2337" s="119">
        <f t="shared" si="192"/>
        <v>720000</v>
      </c>
    </row>
    <row r="2338" spans="1:9">
      <c r="A2338" s="83" t="s">
        <v>6278</v>
      </c>
      <c r="B2338" s="78" t="s">
        <v>6279</v>
      </c>
      <c r="C2338" s="38" t="s">
        <v>6280</v>
      </c>
      <c r="D2338" s="84" t="s">
        <v>6277</v>
      </c>
      <c r="E2338" s="84" t="s">
        <v>75</v>
      </c>
      <c r="F2338" s="164">
        <v>93</v>
      </c>
      <c r="G2338" s="118">
        <f t="shared" si="191"/>
        <v>3720000</v>
      </c>
      <c r="H2338" s="188">
        <v>0.5</v>
      </c>
      <c r="I2338" s="119">
        <f t="shared" si="192"/>
        <v>1860000</v>
      </c>
    </row>
    <row r="2339" spans="1:9">
      <c r="A2339" s="83" t="s">
        <v>6282</v>
      </c>
      <c r="B2339" s="78" t="s">
        <v>6283</v>
      </c>
      <c r="C2339" s="38" t="s">
        <v>6284</v>
      </c>
      <c r="D2339" s="84" t="s">
        <v>6281</v>
      </c>
      <c r="E2339" s="84" t="s">
        <v>75</v>
      </c>
      <c r="F2339" s="169">
        <v>157</v>
      </c>
      <c r="G2339" s="118">
        <f t="shared" si="191"/>
        <v>6280000</v>
      </c>
      <c r="H2339" s="188">
        <v>0.5</v>
      </c>
      <c r="I2339" s="119">
        <f t="shared" si="192"/>
        <v>3140000</v>
      </c>
    </row>
    <row r="2340" spans="1:9">
      <c r="A2340" s="83" t="s">
        <v>6286</v>
      </c>
      <c r="B2340" s="78" t="s">
        <v>6287</v>
      </c>
      <c r="C2340" s="38" t="s">
        <v>6288</v>
      </c>
      <c r="D2340" s="84" t="s">
        <v>6285</v>
      </c>
      <c r="E2340" s="84" t="s">
        <v>75</v>
      </c>
      <c r="F2340" s="164">
        <v>65</v>
      </c>
      <c r="G2340" s="118">
        <f t="shared" si="191"/>
        <v>2600000</v>
      </c>
      <c r="H2340" s="188">
        <v>0.5</v>
      </c>
      <c r="I2340" s="119">
        <f t="shared" si="192"/>
        <v>1300000</v>
      </c>
    </row>
    <row r="2341" spans="1:9">
      <c r="A2341" s="83" t="s">
        <v>6294</v>
      </c>
      <c r="B2341" s="78" t="s">
        <v>6295</v>
      </c>
      <c r="C2341" s="38" t="s">
        <v>6296</v>
      </c>
      <c r="D2341" s="84" t="s">
        <v>6293</v>
      </c>
      <c r="E2341" s="84" t="s">
        <v>75</v>
      </c>
      <c r="F2341" s="164">
        <v>142</v>
      </c>
      <c r="G2341" s="118">
        <f t="shared" si="191"/>
        <v>5680000</v>
      </c>
      <c r="H2341" s="188">
        <v>0.5</v>
      </c>
      <c r="I2341" s="119">
        <f t="shared" si="192"/>
        <v>2840000</v>
      </c>
    </row>
    <row r="2342" spans="1:9">
      <c r="A2342" s="83" t="s">
        <v>6302</v>
      </c>
      <c r="B2342" s="78" t="s">
        <v>6303</v>
      </c>
      <c r="C2342" s="38" t="s">
        <v>6304</v>
      </c>
      <c r="D2342" s="84" t="s">
        <v>6301</v>
      </c>
      <c r="E2342" s="84" t="s">
        <v>75</v>
      </c>
      <c r="F2342" s="164">
        <v>45</v>
      </c>
      <c r="G2342" s="118">
        <f t="shared" si="191"/>
        <v>1800000</v>
      </c>
      <c r="H2342" s="188">
        <v>0.5</v>
      </c>
      <c r="I2342" s="119">
        <f t="shared" si="192"/>
        <v>900000</v>
      </c>
    </row>
    <row r="2343" spans="1:9">
      <c r="A2343" s="83" t="s">
        <v>6290</v>
      </c>
      <c r="B2343" s="78" t="s">
        <v>6291</v>
      </c>
      <c r="C2343" s="38" t="s">
        <v>6292</v>
      </c>
      <c r="D2343" s="84" t="s">
        <v>6289</v>
      </c>
      <c r="E2343" s="84" t="s">
        <v>80</v>
      </c>
      <c r="F2343" s="164">
        <v>70</v>
      </c>
      <c r="G2343" s="118">
        <f t="shared" si="191"/>
        <v>2800000</v>
      </c>
      <c r="H2343" s="188">
        <v>0.5</v>
      </c>
      <c r="I2343" s="119">
        <f t="shared" si="192"/>
        <v>1400000</v>
      </c>
    </row>
    <row r="2344" spans="1:9">
      <c r="A2344" s="47" t="s">
        <v>6252</v>
      </c>
      <c r="B2344" s="49" t="s">
        <v>6253</v>
      </c>
      <c r="C2344" s="38" t="s">
        <v>6254</v>
      </c>
      <c r="D2344" s="48" t="s">
        <v>6251</v>
      </c>
      <c r="E2344" s="48" t="s">
        <v>12</v>
      </c>
      <c r="F2344" s="152">
        <v>64</v>
      </c>
      <c r="G2344" s="118">
        <f>F2344*50000</f>
        <v>3200000</v>
      </c>
      <c r="H2344" s="189">
        <v>0.7</v>
      </c>
      <c r="I2344" s="119">
        <f>G2344*30%</f>
        <v>960000</v>
      </c>
    </row>
    <row r="2345" spans="1:9">
      <c r="A2345" s="131" t="s">
        <v>6256</v>
      </c>
      <c r="B2345" s="87" t="s">
        <v>6257</v>
      </c>
      <c r="C2345" s="38" t="s">
        <v>3356</v>
      </c>
      <c r="D2345" s="48" t="s">
        <v>6255</v>
      </c>
      <c r="E2345" s="82" t="s">
        <v>12</v>
      </c>
      <c r="F2345" s="147">
        <v>67</v>
      </c>
      <c r="G2345" s="118">
        <f>F2345*50000</f>
        <v>3350000</v>
      </c>
      <c r="H2345" s="189">
        <v>0.7</v>
      </c>
      <c r="I2345" s="119">
        <f>G2345*30%</f>
        <v>1005000</v>
      </c>
    </row>
    <row r="2346" spans="1:9">
      <c r="A2346" s="42" t="s">
        <v>6244</v>
      </c>
      <c r="B2346" s="44" t="s">
        <v>6245</v>
      </c>
      <c r="C2346" s="38" t="s">
        <v>6246</v>
      </c>
      <c r="D2346" s="43" t="s">
        <v>6243</v>
      </c>
      <c r="E2346" s="43" t="s">
        <v>18</v>
      </c>
      <c r="F2346" s="149">
        <v>76</v>
      </c>
      <c r="G2346" s="118">
        <f>F2346*50000</f>
        <v>3800000</v>
      </c>
      <c r="H2346" s="189">
        <v>0.7</v>
      </c>
      <c r="I2346" s="119">
        <f>G2346*30%</f>
        <v>1140000</v>
      </c>
    </row>
    <row r="2347" spans="1:9">
      <c r="A2347" s="136" t="s">
        <v>9694</v>
      </c>
      <c r="B2347" s="124" t="s">
        <v>9712</v>
      </c>
      <c r="C2347" s="9" t="s">
        <v>9713</v>
      </c>
      <c r="D2347" s="9">
        <v>3081017</v>
      </c>
      <c r="E2347" s="9">
        <v>2007</v>
      </c>
      <c r="F2347" s="141">
        <v>65</v>
      </c>
      <c r="G2347" s="118">
        <f>F2347*50000</f>
        <v>3250000</v>
      </c>
      <c r="H2347" s="188">
        <v>0.1</v>
      </c>
      <c r="I2347" s="118">
        <f>G2347*90%</f>
        <v>2925000</v>
      </c>
    </row>
    <row r="2348" spans="1:9">
      <c r="A2348" s="42" t="s">
        <v>6248</v>
      </c>
      <c r="B2348" s="44" t="s">
        <v>6249</v>
      </c>
      <c r="C2348" s="38" t="s">
        <v>6250</v>
      </c>
      <c r="D2348" s="43" t="s">
        <v>6247</v>
      </c>
      <c r="E2348" s="43" t="s">
        <v>502</v>
      </c>
      <c r="F2348" s="149">
        <v>244</v>
      </c>
      <c r="G2348" s="118">
        <f>F2348*50000</f>
        <v>12200000</v>
      </c>
      <c r="H2348" s="189">
        <v>0.7</v>
      </c>
      <c r="I2348" s="119">
        <f>G2348*30%</f>
        <v>3660000</v>
      </c>
    </row>
    <row r="2349" spans="1:9" s="3" customFormat="1">
      <c r="A2349" s="42"/>
      <c r="B2349" s="44"/>
      <c r="C2349" s="38"/>
      <c r="D2349" s="43"/>
      <c r="E2349" s="43"/>
      <c r="F2349" s="149"/>
      <c r="G2349" s="118"/>
      <c r="H2349" s="189"/>
      <c r="I2349" s="119"/>
    </row>
    <row r="2350" spans="1:9" s="3" customFormat="1" ht="24" customHeight="1">
      <c r="A2350" s="42"/>
      <c r="B2350" s="212" t="s">
        <v>9769</v>
      </c>
      <c r="C2350" s="38"/>
      <c r="D2350" s="43"/>
      <c r="E2350" s="43"/>
      <c r="F2350" s="149"/>
      <c r="G2350" s="118"/>
      <c r="H2350" s="189"/>
      <c r="I2350" s="119"/>
    </row>
    <row r="2351" spans="1:9" s="3" customFormat="1">
      <c r="A2351" s="42"/>
      <c r="B2351" s="44"/>
      <c r="C2351" s="38"/>
      <c r="D2351" s="43"/>
      <c r="E2351" s="43"/>
      <c r="F2351" s="149"/>
      <c r="G2351" s="118"/>
      <c r="H2351" s="189"/>
      <c r="I2351" s="119"/>
    </row>
    <row r="2352" spans="1:9">
      <c r="A2352" s="47" t="s">
        <v>6322</v>
      </c>
      <c r="B2352" s="49" t="s">
        <v>6323</v>
      </c>
      <c r="C2352" s="38" t="s">
        <v>6324</v>
      </c>
      <c r="D2352" s="48" t="s">
        <v>6321</v>
      </c>
      <c r="E2352" s="48" t="s">
        <v>80</v>
      </c>
      <c r="F2352" s="157">
        <v>83</v>
      </c>
      <c r="G2352" s="118">
        <f>F2352*50000</f>
        <v>4150000</v>
      </c>
      <c r="H2352" s="189">
        <v>0.7</v>
      </c>
      <c r="I2352" s="119">
        <f>G2352*30%</f>
        <v>1245000</v>
      </c>
    </row>
    <row r="2353" spans="1:9">
      <c r="A2353" s="131" t="s">
        <v>6330</v>
      </c>
      <c r="B2353" s="96" t="s">
        <v>6331</v>
      </c>
      <c r="C2353" s="38" t="s">
        <v>2915</v>
      </c>
      <c r="D2353" s="48" t="s">
        <v>6329</v>
      </c>
      <c r="E2353" s="70" t="s">
        <v>80</v>
      </c>
      <c r="F2353" s="147">
        <v>65</v>
      </c>
      <c r="G2353" s="118">
        <f>F2353*50000</f>
        <v>3250000</v>
      </c>
      <c r="H2353" s="189">
        <v>0.7</v>
      </c>
      <c r="I2353" s="119">
        <f>G2353*30%</f>
        <v>975000</v>
      </c>
    </row>
    <row r="2354" spans="1:9">
      <c r="A2354" s="47" t="s">
        <v>6314</v>
      </c>
      <c r="B2354" s="73" t="s">
        <v>6315</v>
      </c>
      <c r="C2354" s="38" t="s">
        <v>6316</v>
      </c>
      <c r="D2354" s="48" t="s">
        <v>6313</v>
      </c>
      <c r="E2354" s="48" t="s">
        <v>12</v>
      </c>
      <c r="F2354" s="147">
        <v>77</v>
      </c>
      <c r="G2354" s="118">
        <f>F2354*50000</f>
        <v>3850000</v>
      </c>
      <c r="H2354" s="189">
        <v>0.7</v>
      </c>
      <c r="I2354" s="119">
        <f>G2354*30%</f>
        <v>1155000</v>
      </c>
    </row>
    <row r="2355" spans="1:9">
      <c r="A2355" s="47" t="s">
        <v>6318</v>
      </c>
      <c r="B2355" s="49" t="s">
        <v>6319</v>
      </c>
      <c r="C2355" s="38" t="s">
        <v>6320</v>
      </c>
      <c r="D2355" s="48" t="s">
        <v>6317</v>
      </c>
      <c r="E2355" s="48" t="s">
        <v>12</v>
      </c>
      <c r="F2355" s="158">
        <v>41</v>
      </c>
      <c r="G2355" s="118">
        <f>F2355*50000</f>
        <v>2050000</v>
      </c>
      <c r="H2355" s="189">
        <v>0.7</v>
      </c>
      <c r="I2355" s="119">
        <f>G2355*30%</f>
        <v>615000</v>
      </c>
    </row>
    <row r="2356" spans="1:9">
      <c r="A2356" s="47" t="s">
        <v>6326</v>
      </c>
      <c r="B2356" s="49" t="s">
        <v>6327</v>
      </c>
      <c r="C2356" s="38" t="s">
        <v>6328</v>
      </c>
      <c r="D2356" s="48" t="s">
        <v>6325</v>
      </c>
      <c r="E2356" s="82" t="s">
        <v>18</v>
      </c>
      <c r="F2356" s="147">
        <v>50</v>
      </c>
      <c r="G2356" s="118">
        <f>F2356*50000</f>
        <v>2500000</v>
      </c>
      <c r="H2356" s="189">
        <v>0.7</v>
      </c>
      <c r="I2356" s="119">
        <f>G2356*30%</f>
        <v>750000</v>
      </c>
    </row>
    <row r="2357" spans="1:9" s="3" customFormat="1">
      <c r="A2357" s="47"/>
      <c r="B2357" s="49"/>
      <c r="C2357" s="38"/>
      <c r="D2357" s="48"/>
      <c r="E2357" s="82"/>
      <c r="F2357" s="147"/>
      <c r="G2357" s="118"/>
      <c r="H2357" s="189"/>
      <c r="I2357" s="119"/>
    </row>
    <row r="2358" spans="1:9" s="3" customFormat="1" ht="21" customHeight="1">
      <c r="A2358" s="47"/>
      <c r="B2358" s="209" t="s">
        <v>9770</v>
      </c>
      <c r="C2358" s="38"/>
      <c r="D2358" s="48"/>
      <c r="E2358" s="82"/>
      <c r="F2358" s="147"/>
      <c r="G2358" s="118"/>
      <c r="H2358" s="189"/>
      <c r="I2358" s="119"/>
    </row>
    <row r="2359" spans="1:9" s="3" customFormat="1">
      <c r="A2359" s="47"/>
      <c r="B2359" s="49"/>
      <c r="C2359" s="38"/>
      <c r="D2359" s="48"/>
      <c r="E2359" s="82"/>
      <c r="F2359" s="147"/>
      <c r="G2359" s="118"/>
      <c r="H2359" s="189"/>
      <c r="I2359" s="119"/>
    </row>
    <row r="2360" spans="1:9">
      <c r="A2360" s="56" t="s">
        <v>6345</v>
      </c>
      <c r="B2360" s="59" t="s">
        <v>6346</v>
      </c>
      <c r="C2360" s="24" t="s">
        <v>6347</v>
      </c>
      <c r="D2360" s="24" t="s">
        <v>6344</v>
      </c>
      <c r="E2360" s="24" t="s">
        <v>140</v>
      </c>
      <c r="F2360" s="139">
        <v>70</v>
      </c>
      <c r="G2360" s="118">
        <f>F2360*50000</f>
        <v>3500000</v>
      </c>
      <c r="H2360" s="188">
        <v>0.1</v>
      </c>
      <c r="I2360" s="118">
        <f>G2360*90%</f>
        <v>3150000</v>
      </c>
    </row>
    <row r="2361" spans="1:9">
      <c r="A2361" s="83" t="s">
        <v>6333</v>
      </c>
      <c r="B2361" s="78" t="s">
        <v>6334</v>
      </c>
      <c r="C2361" s="38" t="s">
        <v>6335</v>
      </c>
      <c r="D2361" s="84" t="s">
        <v>6332</v>
      </c>
      <c r="E2361" s="84" t="s">
        <v>75</v>
      </c>
      <c r="F2361" s="164">
        <v>121</v>
      </c>
      <c r="G2361" s="118">
        <f>F2361*40000</f>
        <v>4840000</v>
      </c>
      <c r="H2361" s="188">
        <v>0.5</v>
      </c>
      <c r="I2361" s="119">
        <f>G2361*50%</f>
        <v>2420000</v>
      </c>
    </row>
    <row r="2362" spans="1:9">
      <c r="A2362" s="83" t="s">
        <v>6337</v>
      </c>
      <c r="B2362" s="78" t="s">
        <v>6338</v>
      </c>
      <c r="C2362" s="38" t="s">
        <v>6339</v>
      </c>
      <c r="D2362" s="84" t="s">
        <v>6336</v>
      </c>
      <c r="E2362" s="84" t="s">
        <v>75</v>
      </c>
      <c r="F2362" s="163">
        <v>72</v>
      </c>
      <c r="G2362" s="118">
        <f>F2362*40000</f>
        <v>2880000</v>
      </c>
      <c r="H2362" s="188">
        <v>0.5</v>
      </c>
      <c r="I2362" s="119">
        <f>G2362*50%</f>
        <v>1440000</v>
      </c>
    </row>
    <row r="2363" spans="1:9">
      <c r="A2363" s="83" t="s">
        <v>6341</v>
      </c>
      <c r="B2363" s="78" t="s">
        <v>6342</v>
      </c>
      <c r="C2363" s="38" t="s">
        <v>6343</v>
      </c>
      <c r="D2363" s="84" t="s">
        <v>6340</v>
      </c>
      <c r="E2363" s="84" t="s">
        <v>12</v>
      </c>
      <c r="F2363" s="166">
        <v>110</v>
      </c>
      <c r="G2363" s="118">
        <f>F2363*40000</f>
        <v>4400000</v>
      </c>
      <c r="H2363" s="188">
        <v>0.5</v>
      </c>
      <c r="I2363" s="119">
        <f>G2363*50%</f>
        <v>2200000</v>
      </c>
    </row>
    <row r="2364" spans="1:9" s="3" customFormat="1">
      <c r="A2364" s="56"/>
      <c r="B2364" s="59"/>
      <c r="C2364" s="24"/>
      <c r="D2364" s="24"/>
      <c r="E2364" s="24"/>
      <c r="F2364" s="139"/>
      <c r="G2364" s="118"/>
      <c r="H2364" s="188"/>
      <c r="I2364" s="118"/>
    </row>
    <row r="2365" spans="1:9" s="3" customFormat="1" ht="27.75" customHeight="1">
      <c r="A2365" s="56"/>
      <c r="B2365" s="209" t="s">
        <v>9771</v>
      </c>
      <c r="C2365" s="24"/>
      <c r="D2365" s="24"/>
      <c r="E2365" s="24"/>
      <c r="F2365" s="139"/>
      <c r="G2365" s="118"/>
      <c r="H2365" s="188"/>
      <c r="I2365" s="118"/>
    </row>
    <row r="2366" spans="1:9" s="3" customFormat="1">
      <c r="A2366" s="56"/>
      <c r="B2366" s="59"/>
      <c r="C2366" s="24"/>
      <c r="D2366" s="24"/>
      <c r="E2366" s="24"/>
      <c r="F2366" s="139"/>
      <c r="G2366" s="118"/>
      <c r="H2366" s="188"/>
      <c r="I2366" s="118"/>
    </row>
    <row r="2367" spans="1:9" ht="15.75">
      <c r="A2367" s="130" t="s">
        <v>8421</v>
      </c>
      <c r="B2367" s="30" t="s">
        <v>8422</v>
      </c>
      <c r="C2367" s="29" t="s">
        <v>8423</v>
      </c>
      <c r="D2367" s="9">
        <v>3151011</v>
      </c>
      <c r="E2367" s="232">
        <v>2016</v>
      </c>
      <c r="F2367" s="144">
        <v>60</v>
      </c>
      <c r="G2367" s="118">
        <f t="shared" ref="G2367:G2373" si="193">F2367*50000</f>
        <v>3000000</v>
      </c>
      <c r="H2367" s="188">
        <v>0.1</v>
      </c>
      <c r="I2367" s="118">
        <f t="shared" ref="I2367:I2373" si="194">G2367*90%</f>
        <v>2700000</v>
      </c>
    </row>
    <row r="2368" spans="1:9" ht="15.75">
      <c r="A2368" s="16" t="s">
        <v>8844</v>
      </c>
      <c r="B2368" s="27" t="s">
        <v>8845</v>
      </c>
      <c r="C2368" s="26" t="s">
        <v>8846</v>
      </c>
      <c r="D2368" s="9">
        <v>3151013</v>
      </c>
      <c r="E2368" s="228">
        <v>2016</v>
      </c>
      <c r="F2368" s="140">
        <v>75</v>
      </c>
      <c r="G2368" s="118">
        <f t="shared" si="193"/>
        <v>3750000</v>
      </c>
      <c r="H2368" s="188">
        <v>0.1</v>
      </c>
      <c r="I2368" s="118">
        <f t="shared" si="194"/>
        <v>3375000</v>
      </c>
    </row>
    <row r="2369" spans="1:9" ht="15.75">
      <c r="A2369" s="16" t="s">
        <v>8571</v>
      </c>
      <c r="B2369" s="27" t="s">
        <v>8572</v>
      </c>
      <c r="C2369" s="26" t="s">
        <v>8573</v>
      </c>
      <c r="D2369" s="9">
        <v>3151012</v>
      </c>
      <c r="E2369" s="228">
        <v>2015</v>
      </c>
      <c r="F2369" s="140">
        <v>45</v>
      </c>
      <c r="G2369" s="118">
        <f t="shared" si="193"/>
        <v>2250000</v>
      </c>
      <c r="H2369" s="188">
        <v>0.1</v>
      </c>
      <c r="I2369" s="118">
        <f t="shared" si="194"/>
        <v>2025000</v>
      </c>
    </row>
    <row r="2370" spans="1:9" ht="15.75">
      <c r="A2370" s="16" t="s">
        <v>9090</v>
      </c>
      <c r="B2370" s="27" t="s">
        <v>9091</v>
      </c>
      <c r="C2370" s="26" t="s">
        <v>9092</v>
      </c>
      <c r="D2370" s="9">
        <v>3151014</v>
      </c>
      <c r="E2370" s="228">
        <v>2015</v>
      </c>
      <c r="F2370" s="140">
        <v>37</v>
      </c>
      <c r="G2370" s="118">
        <f t="shared" si="193"/>
        <v>1850000</v>
      </c>
      <c r="H2370" s="188">
        <v>0.1</v>
      </c>
      <c r="I2370" s="118">
        <f t="shared" si="194"/>
        <v>1665000</v>
      </c>
    </row>
    <row r="2371" spans="1:9">
      <c r="A2371" s="56" t="s">
        <v>6395</v>
      </c>
      <c r="B2371" s="59" t="s">
        <v>6396</v>
      </c>
      <c r="C2371" s="24" t="s">
        <v>6397</v>
      </c>
      <c r="D2371" s="24" t="s">
        <v>6394</v>
      </c>
      <c r="E2371" s="24" t="s">
        <v>140</v>
      </c>
      <c r="F2371" s="139">
        <v>65</v>
      </c>
      <c r="G2371" s="118">
        <f t="shared" si="193"/>
        <v>3250000</v>
      </c>
      <c r="H2371" s="188">
        <v>0.1</v>
      </c>
      <c r="I2371" s="118">
        <f t="shared" si="194"/>
        <v>2925000</v>
      </c>
    </row>
    <row r="2372" spans="1:9">
      <c r="A2372" s="56" t="s">
        <v>6399</v>
      </c>
      <c r="B2372" s="59" t="s">
        <v>6400</v>
      </c>
      <c r="C2372" s="24" t="s">
        <v>6401</v>
      </c>
      <c r="D2372" s="24" t="s">
        <v>6398</v>
      </c>
      <c r="E2372" s="24" t="s">
        <v>140</v>
      </c>
      <c r="F2372" s="139">
        <v>35</v>
      </c>
      <c r="G2372" s="118">
        <f t="shared" si="193"/>
        <v>1750000</v>
      </c>
      <c r="H2372" s="188">
        <v>0.1</v>
      </c>
      <c r="I2372" s="118">
        <f t="shared" si="194"/>
        <v>1575000</v>
      </c>
    </row>
    <row r="2373" spans="1:9">
      <c r="A2373" s="56" t="s">
        <v>6403</v>
      </c>
      <c r="B2373" s="59" t="s">
        <v>6404</v>
      </c>
      <c r="C2373" s="24" t="s">
        <v>6405</v>
      </c>
      <c r="D2373" s="24" t="s">
        <v>6402</v>
      </c>
      <c r="E2373" s="24" t="s">
        <v>140</v>
      </c>
      <c r="F2373" s="139">
        <v>20</v>
      </c>
      <c r="G2373" s="118">
        <f t="shared" si="193"/>
        <v>1000000</v>
      </c>
      <c r="H2373" s="188">
        <v>0.1</v>
      </c>
      <c r="I2373" s="118">
        <f t="shared" si="194"/>
        <v>900000</v>
      </c>
    </row>
    <row r="2374" spans="1:9">
      <c r="A2374" s="83" t="s">
        <v>6364</v>
      </c>
      <c r="B2374" s="78" t="s">
        <v>6365</v>
      </c>
      <c r="C2374" s="38" t="s">
        <v>6366</v>
      </c>
      <c r="D2374" s="84" t="s">
        <v>6363</v>
      </c>
      <c r="E2374" s="84" t="s">
        <v>75</v>
      </c>
      <c r="F2374" s="167">
        <v>86</v>
      </c>
      <c r="G2374" s="118">
        <f t="shared" ref="G2374:G2381" si="195">F2374*40000</f>
        <v>3440000</v>
      </c>
      <c r="H2374" s="188">
        <v>0.5</v>
      </c>
      <c r="I2374" s="119">
        <f t="shared" ref="I2374:I2381" si="196">G2374*50%</f>
        <v>1720000</v>
      </c>
    </row>
    <row r="2375" spans="1:9">
      <c r="A2375" s="83" t="s">
        <v>6368</v>
      </c>
      <c r="B2375" s="78" t="s">
        <v>6369</v>
      </c>
      <c r="C2375" s="38" t="s">
        <v>3368</v>
      </c>
      <c r="D2375" s="84" t="s">
        <v>6367</v>
      </c>
      <c r="E2375" s="84" t="s">
        <v>75</v>
      </c>
      <c r="F2375" s="164">
        <v>58</v>
      </c>
      <c r="G2375" s="118">
        <f t="shared" si="195"/>
        <v>2320000</v>
      </c>
      <c r="H2375" s="188">
        <v>0.5</v>
      </c>
      <c r="I2375" s="119">
        <f t="shared" si="196"/>
        <v>1160000</v>
      </c>
    </row>
    <row r="2376" spans="1:9">
      <c r="A2376" s="83" t="s">
        <v>6371</v>
      </c>
      <c r="B2376" s="78" t="s">
        <v>6372</v>
      </c>
      <c r="C2376" s="38" t="s">
        <v>6373</v>
      </c>
      <c r="D2376" s="84" t="s">
        <v>6370</v>
      </c>
      <c r="E2376" s="84" t="s">
        <v>75</v>
      </c>
      <c r="F2376" s="163">
        <v>130</v>
      </c>
      <c r="G2376" s="118">
        <f t="shared" si="195"/>
        <v>5200000</v>
      </c>
      <c r="H2376" s="188">
        <v>0.5</v>
      </c>
      <c r="I2376" s="119">
        <f t="shared" si="196"/>
        <v>2600000</v>
      </c>
    </row>
    <row r="2377" spans="1:9">
      <c r="A2377" s="83" t="s">
        <v>6375</v>
      </c>
      <c r="B2377" s="78" t="s">
        <v>6376</v>
      </c>
      <c r="C2377" s="38" t="s">
        <v>6377</v>
      </c>
      <c r="D2377" s="84" t="s">
        <v>6374</v>
      </c>
      <c r="E2377" s="84" t="s">
        <v>75</v>
      </c>
      <c r="F2377" s="163">
        <v>72</v>
      </c>
      <c r="G2377" s="118">
        <f t="shared" si="195"/>
        <v>2880000</v>
      </c>
      <c r="H2377" s="188">
        <v>0.5</v>
      </c>
      <c r="I2377" s="119">
        <f t="shared" si="196"/>
        <v>1440000</v>
      </c>
    </row>
    <row r="2378" spans="1:9">
      <c r="A2378" s="83" t="s">
        <v>6379</v>
      </c>
      <c r="B2378" s="78" t="s">
        <v>6380</v>
      </c>
      <c r="C2378" s="38" t="s">
        <v>6381</v>
      </c>
      <c r="D2378" s="84" t="s">
        <v>6378</v>
      </c>
      <c r="E2378" s="84" t="s">
        <v>75</v>
      </c>
      <c r="F2378" s="164">
        <v>93</v>
      </c>
      <c r="G2378" s="118">
        <f t="shared" si="195"/>
        <v>3720000</v>
      </c>
      <c r="H2378" s="188">
        <v>0.5</v>
      </c>
      <c r="I2378" s="119">
        <f t="shared" si="196"/>
        <v>1860000</v>
      </c>
    </row>
    <row r="2379" spans="1:9">
      <c r="A2379" s="83" t="s">
        <v>6383</v>
      </c>
      <c r="B2379" s="78" t="s">
        <v>6384</v>
      </c>
      <c r="C2379" s="38" t="s">
        <v>6385</v>
      </c>
      <c r="D2379" s="84" t="s">
        <v>6382</v>
      </c>
      <c r="E2379" s="84" t="s">
        <v>75</v>
      </c>
      <c r="F2379" s="170">
        <v>200</v>
      </c>
      <c r="G2379" s="118">
        <f t="shared" si="195"/>
        <v>8000000</v>
      </c>
      <c r="H2379" s="188">
        <v>0.5</v>
      </c>
      <c r="I2379" s="119">
        <f t="shared" si="196"/>
        <v>4000000</v>
      </c>
    </row>
    <row r="2380" spans="1:9">
      <c r="A2380" s="83" t="s">
        <v>6387</v>
      </c>
      <c r="B2380" s="78" t="s">
        <v>6388</v>
      </c>
      <c r="C2380" s="38" t="s">
        <v>6389</v>
      </c>
      <c r="D2380" s="84" t="s">
        <v>6386</v>
      </c>
      <c r="E2380" s="84" t="s">
        <v>75</v>
      </c>
      <c r="F2380" s="163">
        <v>70</v>
      </c>
      <c r="G2380" s="118">
        <f t="shared" si="195"/>
        <v>2800000</v>
      </c>
      <c r="H2380" s="188">
        <v>0.5</v>
      </c>
      <c r="I2380" s="119">
        <f t="shared" si="196"/>
        <v>1400000</v>
      </c>
    </row>
    <row r="2381" spans="1:9">
      <c r="A2381" s="129" t="s">
        <v>6391</v>
      </c>
      <c r="B2381" s="71" t="s">
        <v>6392</v>
      </c>
      <c r="C2381" s="38" t="s">
        <v>6393</v>
      </c>
      <c r="D2381" s="84" t="s">
        <v>6390</v>
      </c>
      <c r="E2381" s="40" t="s">
        <v>75</v>
      </c>
      <c r="F2381" s="168">
        <v>134</v>
      </c>
      <c r="G2381" s="118">
        <f t="shared" si="195"/>
        <v>5360000</v>
      </c>
      <c r="H2381" s="188">
        <v>0.5</v>
      </c>
      <c r="I2381" s="119">
        <f t="shared" si="196"/>
        <v>2680000</v>
      </c>
    </row>
    <row r="2382" spans="1:9">
      <c r="A2382" s="47" t="s">
        <v>6357</v>
      </c>
      <c r="B2382" s="49" t="s">
        <v>6358</v>
      </c>
      <c r="C2382" s="38" t="s">
        <v>6359</v>
      </c>
      <c r="D2382" s="48" t="s">
        <v>6356</v>
      </c>
      <c r="E2382" s="48" t="s">
        <v>80</v>
      </c>
      <c r="F2382" s="158">
        <v>33</v>
      </c>
      <c r="G2382" s="118">
        <f>F2382*50000</f>
        <v>1650000</v>
      </c>
      <c r="H2382" s="189">
        <v>0.7</v>
      </c>
      <c r="I2382" s="119">
        <f>G2382*30%</f>
        <v>495000</v>
      </c>
    </row>
    <row r="2383" spans="1:9">
      <c r="A2383" s="97" t="s">
        <v>6361</v>
      </c>
      <c r="B2383" s="75" t="s">
        <v>6362</v>
      </c>
      <c r="C2383" s="46" t="s">
        <v>23</v>
      </c>
      <c r="D2383" s="43" t="s">
        <v>6360</v>
      </c>
      <c r="E2383" s="79" t="s">
        <v>12</v>
      </c>
      <c r="F2383" s="146">
        <v>17</v>
      </c>
      <c r="G2383" s="118">
        <f>F2383*50000</f>
        <v>850000</v>
      </c>
      <c r="H2383" s="189">
        <v>0.7</v>
      </c>
      <c r="I2383" s="119">
        <f>G2383*30%</f>
        <v>255000</v>
      </c>
    </row>
    <row r="2384" spans="1:9">
      <c r="A2384" s="45" t="s">
        <v>6353</v>
      </c>
      <c r="B2384" s="50" t="s">
        <v>6354</v>
      </c>
      <c r="C2384" s="38" t="s">
        <v>6355</v>
      </c>
      <c r="D2384" s="46" t="s">
        <v>6352</v>
      </c>
      <c r="E2384" s="46" t="s">
        <v>42</v>
      </c>
      <c r="F2384" s="154">
        <v>15</v>
      </c>
      <c r="G2384" s="118">
        <f>F2384*50000</f>
        <v>750000</v>
      </c>
      <c r="H2384" s="189">
        <v>0.7</v>
      </c>
      <c r="I2384" s="119">
        <f>G2384*30%</f>
        <v>225000</v>
      </c>
    </row>
    <row r="2385" spans="1:9">
      <c r="A2385" s="42" t="s">
        <v>6349</v>
      </c>
      <c r="B2385" s="44" t="s">
        <v>6350</v>
      </c>
      <c r="C2385" s="38" t="s">
        <v>6351</v>
      </c>
      <c r="D2385" s="43" t="s">
        <v>6348</v>
      </c>
      <c r="E2385" s="43" t="s">
        <v>61</v>
      </c>
      <c r="F2385" s="149">
        <v>89</v>
      </c>
      <c r="G2385" s="118">
        <f>F2385*50000</f>
        <v>4450000</v>
      </c>
      <c r="H2385" s="189">
        <v>0.7</v>
      </c>
      <c r="I2385" s="119">
        <f>G2385*30%</f>
        <v>1335000</v>
      </c>
    </row>
    <row r="2386" spans="1:9" s="3" customFormat="1">
      <c r="A2386" s="42"/>
      <c r="B2386" s="44"/>
      <c r="C2386" s="38"/>
      <c r="D2386" s="43"/>
      <c r="E2386" s="43"/>
      <c r="F2386" s="149"/>
      <c r="G2386" s="118"/>
      <c r="H2386" s="189"/>
      <c r="I2386" s="119"/>
    </row>
    <row r="2387" spans="1:9" s="3" customFormat="1" ht="24" customHeight="1">
      <c r="A2387" s="42"/>
      <c r="B2387" s="206" t="s">
        <v>9772</v>
      </c>
      <c r="C2387" s="38"/>
      <c r="D2387" s="43"/>
      <c r="E2387" s="43"/>
      <c r="F2387" s="149"/>
      <c r="G2387" s="118"/>
      <c r="H2387" s="189"/>
      <c r="I2387" s="119"/>
    </row>
    <row r="2388" spans="1:9" s="3" customFormat="1">
      <c r="A2388" s="42"/>
      <c r="B2388" s="44"/>
      <c r="C2388" s="38"/>
      <c r="D2388" s="43"/>
      <c r="E2388" s="43"/>
      <c r="F2388" s="149"/>
      <c r="G2388" s="118"/>
      <c r="H2388" s="189"/>
      <c r="I2388" s="119"/>
    </row>
    <row r="2389" spans="1:9" ht="15.75">
      <c r="A2389" s="16" t="s">
        <v>8916</v>
      </c>
      <c r="B2389" s="27" t="s">
        <v>8917</v>
      </c>
      <c r="C2389" s="26" t="s">
        <v>8918</v>
      </c>
      <c r="D2389" s="9">
        <v>3161004</v>
      </c>
      <c r="E2389" s="228">
        <v>2016</v>
      </c>
      <c r="F2389" s="140">
        <v>45</v>
      </c>
      <c r="G2389" s="118">
        <f t="shared" ref="G2389:G2397" si="197">F2389*50000</f>
        <v>2250000</v>
      </c>
      <c r="H2389" s="188">
        <v>0.1</v>
      </c>
      <c r="I2389" s="118">
        <f t="shared" ref="I2389:I2394" si="198">G2389*90%</f>
        <v>2025000</v>
      </c>
    </row>
    <row r="2390" spans="1:9" ht="15.75">
      <c r="A2390" s="130" t="s">
        <v>9437</v>
      </c>
      <c r="B2390" s="30" t="s">
        <v>9438</v>
      </c>
      <c r="C2390" s="29" t="s">
        <v>9439</v>
      </c>
      <c r="D2390" s="9">
        <v>3161005</v>
      </c>
      <c r="E2390" s="232">
        <v>2016</v>
      </c>
      <c r="F2390" s="144">
        <v>37</v>
      </c>
      <c r="G2390" s="118">
        <f t="shared" si="197"/>
        <v>1850000</v>
      </c>
      <c r="H2390" s="188">
        <v>0.1</v>
      </c>
      <c r="I2390" s="118">
        <f t="shared" si="198"/>
        <v>1665000</v>
      </c>
    </row>
    <row r="2391" spans="1:9" ht="15.75">
      <c r="A2391" s="16" t="s">
        <v>9500</v>
      </c>
      <c r="B2391" s="27" t="s">
        <v>9501</v>
      </c>
      <c r="C2391" s="26" t="s">
        <v>1578</v>
      </c>
      <c r="D2391" s="9">
        <v>3161000</v>
      </c>
      <c r="E2391" s="228">
        <v>2015</v>
      </c>
      <c r="F2391" s="140">
        <v>75</v>
      </c>
      <c r="G2391" s="118">
        <f t="shared" si="197"/>
        <v>3750000</v>
      </c>
      <c r="H2391" s="188">
        <v>0.1</v>
      </c>
      <c r="I2391" s="118">
        <f t="shared" si="198"/>
        <v>3375000</v>
      </c>
    </row>
    <row r="2392" spans="1:9" ht="15.75">
      <c r="A2392" s="16" t="s">
        <v>8714</v>
      </c>
      <c r="B2392" s="27" t="s">
        <v>8715</v>
      </c>
      <c r="C2392" s="26" t="s">
        <v>8716</v>
      </c>
      <c r="D2392" s="9">
        <v>3161001</v>
      </c>
      <c r="E2392" s="228">
        <v>2015</v>
      </c>
      <c r="F2392" s="140">
        <v>40</v>
      </c>
      <c r="G2392" s="118">
        <f t="shared" si="197"/>
        <v>2000000</v>
      </c>
      <c r="H2392" s="188">
        <v>0.1</v>
      </c>
      <c r="I2392" s="118">
        <f t="shared" si="198"/>
        <v>1800000</v>
      </c>
    </row>
    <row r="2393" spans="1:9" ht="15.75">
      <c r="A2393" s="15" t="s">
        <v>8785</v>
      </c>
      <c r="B2393" s="32" t="s">
        <v>8786</v>
      </c>
      <c r="C2393" s="15" t="s">
        <v>8787</v>
      </c>
      <c r="D2393" s="9">
        <v>3161002</v>
      </c>
      <c r="E2393" s="227">
        <v>2015</v>
      </c>
      <c r="F2393" s="141">
        <v>85</v>
      </c>
      <c r="G2393" s="118">
        <f t="shared" si="197"/>
        <v>4250000</v>
      </c>
      <c r="H2393" s="188">
        <v>0.1</v>
      </c>
      <c r="I2393" s="118">
        <f t="shared" si="198"/>
        <v>3825000</v>
      </c>
    </row>
    <row r="2394" spans="1:9" ht="15.75">
      <c r="A2394" s="16" t="s">
        <v>8892</v>
      </c>
      <c r="B2394" s="27" t="s">
        <v>8893</v>
      </c>
      <c r="C2394" s="26" t="s">
        <v>8894</v>
      </c>
      <c r="D2394" s="9">
        <v>3161003</v>
      </c>
      <c r="E2394" s="228">
        <v>2015</v>
      </c>
      <c r="F2394" s="140">
        <v>33</v>
      </c>
      <c r="G2394" s="118">
        <f t="shared" si="197"/>
        <v>1650000</v>
      </c>
      <c r="H2394" s="188">
        <v>0.1</v>
      </c>
      <c r="I2394" s="118">
        <f t="shared" si="198"/>
        <v>1485000</v>
      </c>
    </row>
    <row r="2395" spans="1:9">
      <c r="A2395" s="47" t="s">
        <v>6411</v>
      </c>
      <c r="B2395" s="49" t="s">
        <v>6412</v>
      </c>
      <c r="C2395" s="38" t="s">
        <v>6413</v>
      </c>
      <c r="D2395" s="48" t="s">
        <v>6410</v>
      </c>
      <c r="E2395" s="72" t="s">
        <v>18</v>
      </c>
      <c r="F2395" s="147">
        <v>55</v>
      </c>
      <c r="G2395" s="118">
        <f t="shared" si="197"/>
        <v>2750000</v>
      </c>
      <c r="H2395" s="189">
        <v>0.7</v>
      </c>
      <c r="I2395" s="119">
        <f>G2395*30%</f>
        <v>825000</v>
      </c>
    </row>
    <row r="2396" spans="1:9">
      <c r="A2396" s="42" t="s">
        <v>6407</v>
      </c>
      <c r="B2396" s="44" t="s">
        <v>6408</v>
      </c>
      <c r="C2396" s="38" t="s">
        <v>6409</v>
      </c>
      <c r="D2396" s="43" t="s">
        <v>6406</v>
      </c>
      <c r="E2396" s="43" t="s">
        <v>33</v>
      </c>
      <c r="F2396" s="149">
        <v>86</v>
      </c>
      <c r="G2396" s="118">
        <f t="shared" si="197"/>
        <v>4300000</v>
      </c>
      <c r="H2396" s="189">
        <v>0.7</v>
      </c>
      <c r="I2396" s="119">
        <f>G2396*30%</f>
        <v>1290000</v>
      </c>
    </row>
    <row r="2397" spans="1:9">
      <c r="A2397" s="35" t="s">
        <v>6415</v>
      </c>
      <c r="B2397" s="37" t="s">
        <v>6416</v>
      </c>
      <c r="C2397" s="38" t="s">
        <v>6417</v>
      </c>
      <c r="D2397" s="36" t="s">
        <v>6414</v>
      </c>
      <c r="E2397" s="36" t="s">
        <v>6418</v>
      </c>
      <c r="F2397" s="151">
        <v>30</v>
      </c>
      <c r="G2397" s="118">
        <f t="shared" si="197"/>
        <v>1500000</v>
      </c>
      <c r="H2397" s="189">
        <v>0.7</v>
      </c>
      <c r="I2397" s="119">
        <f>G2397*30%</f>
        <v>450000</v>
      </c>
    </row>
    <row r="2398" spans="1:9" s="3" customFormat="1">
      <c r="A2398" s="130"/>
      <c r="B2398" s="30"/>
      <c r="C2398" s="29"/>
      <c r="D2398" s="9"/>
      <c r="E2398" s="31"/>
      <c r="F2398" s="144"/>
      <c r="G2398" s="118"/>
      <c r="H2398" s="188"/>
      <c r="I2398" s="118"/>
    </row>
    <row r="2399" spans="1:9" s="3" customFormat="1" ht="30" customHeight="1">
      <c r="A2399" s="130"/>
      <c r="B2399" s="205" t="s">
        <v>9773</v>
      </c>
      <c r="C2399" s="29"/>
      <c r="D2399" s="9"/>
      <c r="E2399" s="31"/>
      <c r="F2399" s="144"/>
      <c r="G2399" s="118"/>
      <c r="H2399" s="188"/>
      <c r="I2399" s="118"/>
    </row>
    <row r="2400" spans="1:9" s="3" customFormat="1">
      <c r="A2400" s="130"/>
      <c r="B2400" s="30"/>
      <c r="C2400" s="29"/>
      <c r="D2400" s="9"/>
      <c r="E2400" s="31"/>
      <c r="F2400" s="144"/>
      <c r="G2400" s="118"/>
      <c r="H2400" s="188"/>
      <c r="I2400" s="118"/>
    </row>
    <row r="2401" spans="1:9" ht="15.75">
      <c r="A2401" s="130" t="s">
        <v>8761</v>
      </c>
      <c r="B2401" s="30" t="s">
        <v>8762</v>
      </c>
      <c r="C2401" s="29" t="s">
        <v>8763</v>
      </c>
      <c r="D2401" s="9">
        <v>4221017</v>
      </c>
      <c r="E2401" s="232">
        <v>2015</v>
      </c>
      <c r="F2401" s="144">
        <v>60</v>
      </c>
      <c r="G2401" s="118">
        <f t="shared" ref="G2401:G2407" si="199">F2401*50000</f>
        <v>3000000</v>
      </c>
      <c r="H2401" s="188">
        <v>0.1</v>
      </c>
      <c r="I2401" s="118">
        <f t="shared" ref="I2401:I2407" si="200">G2401*90%</f>
        <v>2700000</v>
      </c>
    </row>
    <row r="2402" spans="1:9" ht="15.75">
      <c r="A2402" s="16" t="s">
        <v>8741</v>
      </c>
      <c r="B2402" s="27" t="s">
        <v>8742</v>
      </c>
      <c r="C2402" s="26" t="s">
        <v>8496</v>
      </c>
      <c r="D2402" s="9">
        <v>4221016</v>
      </c>
      <c r="E2402" s="228">
        <v>2015</v>
      </c>
      <c r="F2402" s="140">
        <v>100</v>
      </c>
      <c r="G2402" s="118">
        <f t="shared" si="199"/>
        <v>5000000</v>
      </c>
      <c r="H2402" s="188">
        <v>0.1</v>
      </c>
      <c r="I2402" s="118">
        <f t="shared" si="200"/>
        <v>4500000</v>
      </c>
    </row>
    <row r="2403" spans="1:9" ht="15.75">
      <c r="A2403" s="16" t="s">
        <v>8738</v>
      </c>
      <c r="B2403" s="27" t="s">
        <v>8739</v>
      </c>
      <c r="C2403" s="26" t="s">
        <v>8740</v>
      </c>
      <c r="D2403" s="9">
        <v>4221015</v>
      </c>
      <c r="E2403" s="228">
        <v>2015</v>
      </c>
      <c r="F2403" s="140">
        <v>90</v>
      </c>
      <c r="G2403" s="118">
        <f t="shared" si="199"/>
        <v>4500000</v>
      </c>
      <c r="H2403" s="188">
        <v>0.1</v>
      </c>
      <c r="I2403" s="118">
        <f t="shared" si="200"/>
        <v>4050000</v>
      </c>
    </row>
    <row r="2404" spans="1:9" ht="15.75">
      <c r="A2404" s="16" t="s">
        <v>8579</v>
      </c>
      <c r="B2404" s="27" t="s">
        <v>8580</v>
      </c>
      <c r="C2404" s="26" t="s">
        <v>8581</v>
      </c>
      <c r="D2404" s="9">
        <v>4221014</v>
      </c>
      <c r="E2404" s="228">
        <v>2015</v>
      </c>
      <c r="F2404" s="140">
        <v>50</v>
      </c>
      <c r="G2404" s="118">
        <f t="shared" si="199"/>
        <v>2500000</v>
      </c>
      <c r="H2404" s="188">
        <v>0.1</v>
      </c>
      <c r="I2404" s="118">
        <f t="shared" si="200"/>
        <v>2250000</v>
      </c>
    </row>
    <row r="2405" spans="1:9" ht="15.75">
      <c r="A2405" s="16" t="s">
        <v>8491</v>
      </c>
      <c r="B2405" s="27" t="s">
        <v>8492</v>
      </c>
      <c r="C2405" s="26" t="s">
        <v>8493</v>
      </c>
      <c r="D2405" s="9">
        <v>4221013</v>
      </c>
      <c r="E2405" s="228">
        <v>2015</v>
      </c>
      <c r="F2405" s="140">
        <v>55</v>
      </c>
      <c r="G2405" s="118">
        <f t="shared" si="199"/>
        <v>2750000</v>
      </c>
      <c r="H2405" s="188">
        <v>0.1</v>
      </c>
      <c r="I2405" s="118">
        <f t="shared" si="200"/>
        <v>2475000</v>
      </c>
    </row>
    <row r="2406" spans="1:9">
      <c r="A2406" s="56" t="s">
        <v>6563</v>
      </c>
      <c r="B2406" s="25" t="s">
        <v>6564</v>
      </c>
      <c r="C2406" s="41" t="s">
        <v>6565</v>
      </c>
      <c r="D2406" s="24" t="s">
        <v>6562</v>
      </c>
      <c r="E2406" s="24" t="s">
        <v>140</v>
      </c>
      <c r="F2406" s="139">
        <v>45</v>
      </c>
      <c r="G2406" s="118">
        <f t="shared" si="199"/>
        <v>2250000</v>
      </c>
      <c r="H2406" s="188">
        <v>0.1</v>
      </c>
      <c r="I2406" s="118">
        <f t="shared" si="200"/>
        <v>2025000</v>
      </c>
    </row>
    <row r="2407" spans="1:9">
      <c r="A2407" s="56" t="s">
        <v>6559</v>
      </c>
      <c r="B2407" s="25" t="s">
        <v>6560</v>
      </c>
      <c r="C2407" s="41" t="s">
        <v>6561</v>
      </c>
      <c r="D2407" s="24" t="s">
        <v>6558</v>
      </c>
      <c r="E2407" s="24" t="s">
        <v>140</v>
      </c>
      <c r="F2407" s="139">
        <v>110</v>
      </c>
      <c r="G2407" s="118">
        <f t="shared" si="199"/>
        <v>5500000</v>
      </c>
      <c r="H2407" s="188">
        <v>0.1</v>
      </c>
      <c r="I2407" s="118">
        <f t="shared" si="200"/>
        <v>4950000</v>
      </c>
    </row>
    <row r="2408" spans="1:9">
      <c r="A2408" s="132" t="s">
        <v>6533</v>
      </c>
      <c r="B2408" s="94" t="s">
        <v>6534</v>
      </c>
      <c r="C2408" s="38" t="s">
        <v>13</v>
      </c>
      <c r="D2408" s="48" t="s">
        <v>6532</v>
      </c>
      <c r="E2408" s="82" t="s">
        <v>106</v>
      </c>
      <c r="F2408" s="182">
        <v>155</v>
      </c>
      <c r="G2408" s="118">
        <f>F2408*35000</f>
        <v>5425000</v>
      </c>
      <c r="H2408" s="189">
        <v>0.7</v>
      </c>
      <c r="I2408" s="119">
        <f t="shared" ref="I2408:I2423" si="201">G2408*30%</f>
        <v>1627500</v>
      </c>
    </row>
    <row r="2409" spans="1:9">
      <c r="A2409" s="47" t="s">
        <v>6673</v>
      </c>
      <c r="B2409" s="49" t="s">
        <v>6674</v>
      </c>
      <c r="C2409" s="38" t="s">
        <v>6675</v>
      </c>
      <c r="D2409" s="48" t="s">
        <v>6672</v>
      </c>
      <c r="E2409" s="48" t="s">
        <v>75</v>
      </c>
      <c r="F2409" s="147">
        <v>65</v>
      </c>
      <c r="G2409" s="118">
        <f>F2409*50000</f>
        <v>3250000</v>
      </c>
      <c r="H2409" s="189">
        <v>0.7</v>
      </c>
      <c r="I2409" s="119">
        <f t="shared" si="201"/>
        <v>975000</v>
      </c>
    </row>
    <row r="2410" spans="1:9">
      <c r="A2410" s="129" t="s">
        <v>6552</v>
      </c>
      <c r="B2410" s="71" t="s">
        <v>6553</v>
      </c>
      <c r="C2410" s="38" t="s">
        <v>4318</v>
      </c>
      <c r="D2410" s="48" t="s">
        <v>6551</v>
      </c>
      <c r="E2410" s="36" t="s">
        <v>75</v>
      </c>
      <c r="F2410" s="145">
        <v>20</v>
      </c>
      <c r="G2410" s="118">
        <f>F2410*50000</f>
        <v>1000000</v>
      </c>
      <c r="H2410" s="189">
        <v>0.7</v>
      </c>
      <c r="I2410" s="119">
        <f t="shared" si="201"/>
        <v>300000</v>
      </c>
    </row>
    <row r="2411" spans="1:9">
      <c r="A2411" s="132" t="s">
        <v>6530</v>
      </c>
      <c r="B2411" s="108" t="s">
        <v>6531</v>
      </c>
      <c r="C2411" s="38" t="s">
        <v>13</v>
      </c>
      <c r="D2411" s="48" t="s">
        <v>6529</v>
      </c>
      <c r="E2411" s="82" t="s">
        <v>75</v>
      </c>
      <c r="F2411" s="179">
        <v>125</v>
      </c>
      <c r="G2411" s="118">
        <f>F2411*35000</f>
        <v>4375000</v>
      </c>
      <c r="H2411" s="189">
        <v>0.7</v>
      </c>
      <c r="I2411" s="119">
        <f t="shared" si="201"/>
        <v>1312500</v>
      </c>
    </row>
    <row r="2412" spans="1:9">
      <c r="A2412" s="132" t="s">
        <v>6526</v>
      </c>
      <c r="B2412" s="94" t="s">
        <v>6527</v>
      </c>
      <c r="C2412" s="38" t="s">
        <v>6528</v>
      </c>
      <c r="D2412" s="48" t="s">
        <v>6525</v>
      </c>
      <c r="E2412" s="82" t="s">
        <v>75</v>
      </c>
      <c r="F2412" s="182">
        <v>135</v>
      </c>
      <c r="G2412" s="118">
        <f>F2412*35000</f>
        <v>4725000</v>
      </c>
      <c r="H2412" s="189">
        <v>0.7</v>
      </c>
      <c r="I2412" s="119">
        <f t="shared" si="201"/>
        <v>1417500</v>
      </c>
    </row>
    <row r="2413" spans="1:9">
      <c r="A2413" s="47" t="s">
        <v>6523</v>
      </c>
      <c r="B2413" s="49" t="s">
        <v>6524</v>
      </c>
      <c r="C2413" s="38" t="s">
        <v>6513</v>
      </c>
      <c r="D2413" s="48" t="s">
        <v>6522</v>
      </c>
      <c r="E2413" s="48" t="s">
        <v>75</v>
      </c>
      <c r="F2413" s="152">
        <v>30</v>
      </c>
      <c r="G2413" s="118">
        <f t="shared" ref="G2413:G2423" si="202">F2413*50000</f>
        <v>1500000</v>
      </c>
      <c r="H2413" s="189">
        <v>0.7</v>
      </c>
      <c r="I2413" s="119">
        <f t="shared" si="201"/>
        <v>450000</v>
      </c>
    </row>
    <row r="2414" spans="1:9">
      <c r="A2414" s="47" t="s">
        <v>6519</v>
      </c>
      <c r="B2414" s="49" t="s">
        <v>6520</v>
      </c>
      <c r="C2414" s="38" t="s">
        <v>6521</v>
      </c>
      <c r="D2414" s="48" t="s">
        <v>6518</v>
      </c>
      <c r="E2414" s="48" t="s">
        <v>75</v>
      </c>
      <c r="F2414" s="157">
        <v>90</v>
      </c>
      <c r="G2414" s="118">
        <f t="shared" si="202"/>
        <v>4500000</v>
      </c>
      <c r="H2414" s="189">
        <v>0.7</v>
      </c>
      <c r="I2414" s="119">
        <f t="shared" si="201"/>
        <v>1350000</v>
      </c>
    </row>
    <row r="2415" spans="1:9">
      <c r="A2415" s="47" t="s">
        <v>6515</v>
      </c>
      <c r="B2415" s="73" t="s">
        <v>6516</v>
      </c>
      <c r="C2415" s="38" t="s">
        <v>6517</v>
      </c>
      <c r="D2415" s="48" t="s">
        <v>6514</v>
      </c>
      <c r="E2415" s="48" t="s">
        <v>75</v>
      </c>
      <c r="F2415" s="145">
        <v>95</v>
      </c>
      <c r="G2415" s="118">
        <f t="shared" si="202"/>
        <v>4750000</v>
      </c>
      <c r="H2415" s="189">
        <v>0.7</v>
      </c>
      <c r="I2415" s="119">
        <f t="shared" si="201"/>
        <v>1425000</v>
      </c>
    </row>
    <row r="2416" spans="1:9">
      <c r="A2416" s="47" t="s">
        <v>6507</v>
      </c>
      <c r="B2416" s="49" t="s">
        <v>6508</v>
      </c>
      <c r="C2416" s="38" t="s">
        <v>6509</v>
      </c>
      <c r="D2416" s="48" t="s">
        <v>6506</v>
      </c>
      <c r="E2416" s="48" t="s">
        <v>75</v>
      </c>
      <c r="F2416" s="159">
        <v>43</v>
      </c>
      <c r="G2416" s="118">
        <f t="shared" si="202"/>
        <v>2150000</v>
      </c>
      <c r="H2416" s="189">
        <v>0.7</v>
      </c>
      <c r="I2416" s="119">
        <f t="shared" si="201"/>
        <v>645000</v>
      </c>
    </row>
    <row r="2417" spans="1:9">
      <c r="A2417" s="47" t="s">
        <v>6503</v>
      </c>
      <c r="B2417" s="49" t="s">
        <v>6504</v>
      </c>
      <c r="C2417" s="38" t="s">
        <v>6505</v>
      </c>
      <c r="D2417" s="48" t="s">
        <v>6502</v>
      </c>
      <c r="E2417" s="48" t="s">
        <v>75</v>
      </c>
      <c r="F2417" s="147">
        <v>45</v>
      </c>
      <c r="G2417" s="118">
        <f t="shared" si="202"/>
        <v>2250000</v>
      </c>
      <c r="H2417" s="189">
        <v>0.7</v>
      </c>
      <c r="I2417" s="119">
        <f t="shared" si="201"/>
        <v>675000</v>
      </c>
    </row>
    <row r="2418" spans="1:9">
      <c r="A2418" s="47" t="s">
        <v>6499</v>
      </c>
      <c r="B2418" s="49" t="s">
        <v>6500</v>
      </c>
      <c r="C2418" s="38" t="s">
        <v>6501</v>
      </c>
      <c r="D2418" s="48" t="s">
        <v>6498</v>
      </c>
      <c r="E2418" s="48" t="s">
        <v>75</v>
      </c>
      <c r="F2418" s="147">
        <v>69</v>
      </c>
      <c r="G2418" s="118">
        <f t="shared" si="202"/>
        <v>3450000</v>
      </c>
      <c r="H2418" s="189">
        <v>0.7</v>
      </c>
      <c r="I2418" s="119">
        <f t="shared" si="201"/>
        <v>1035000</v>
      </c>
    </row>
    <row r="2419" spans="1:9">
      <c r="A2419" s="47" t="s">
        <v>6492</v>
      </c>
      <c r="B2419" s="49" t="s">
        <v>6493</v>
      </c>
      <c r="C2419" s="38" t="s">
        <v>3080</v>
      </c>
      <c r="D2419" s="48" t="s">
        <v>6491</v>
      </c>
      <c r="E2419" s="48" t="s">
        <v>75</v>
      </c>
      <c r="F2419" s="147">
        <v>80</v>
      </c>
      <c r="G2419" s="118">
        <f t="shared" si="202"/>
        <v>4000000</v>
      </c>
      <c r="H2419" s="189">
        <v>0.7</v>
      </c>
      <c r="I2419" s="119">
        <f t="shared" si="201"/>
        <v>1200000</v>
      </c>
    </row>
    <row r="2420" spans="1:9">
      <c r="A2420" s="47" t="s">
        <v>6484</v>
      </c>
      <c r="B2420" s="49" t="s">
        <v>6485</v>
      </c>
      <c r="C2420" s="38" t="s">
        <v>6486</v>
      </c>
      <c r="D2420" s="48" t="s">
        <v>6483</v>
      </c>
      <c r="E2420" s="48" t="s">
        <v>75</v>
      </c>
      <c r="F2420" s="147">
        <v>40</v>
      </c>
      <c r="G2420" s="118">
        <f t="shared" si="202"/>
        <v>2000000</v>
      </c>
      <c r="H2420" s="189">
        <v>0.7</v>
      </c>
      <c r="I2420" s="119">
        <f t="shared" si="201"/>
        <v>600000</v>
      </c>
    </row>
    <row r="2421" spans="1:9">
      <c r="A2421" s="47" t="s">
        <v>6480</v>
      </c>
      <c r="B2421" s="49" t="s">
        <v>6481</v>
      </c>
      <c r="C2421" s="38" t="s">
        <v>6482</v>
      </c>
      <c r="D2421" s="48" t="s">
        <v>6479</v>
      </c>
      <c r="E2421" s="48" t="s">
        <v>75</v>
      </c>
      <c r="F2421" s="147">
        <v>35</v>
      </c>
      <c r="G2421" s="118">
        <f t="shared" si="202"/>
        <v>1750000</v>
      </c>
      <c r="H2421" s="189">
        <v>0.7</v>
      </c>
      <c r="I2421" s="119">
        <f t="shared" si="201"/>
        <v>525000</v>
      </c>
    </row>
    <row r="2422" spans="1:9">
      <c r="A2422" s="47" t="s">
        <v>6476</v>
      </c>
      <c r="B2422" s="49" t="s">
        <v>6477</v>
      </c>
      <c r="C2422" s="38" t="s">
        <v>6478</v>
      </c>
      <c r="D2422" s="48" t="s">
        <v>6475</v>
      </c>
      <c r="E2422" s="48" t="s">
        <v>75</v>
      </c>
      <c r="F2422" s="147">
        <v>49</v>
      </c>
      <c r="G2422" s="118">
        <f t="shared" si="202"/>
        <v>2450000</v>
      </c>
      <c r="H2422" s="189">
        <v>0.7</v>
      </c>
      <c r="I2422" s="119">
        <f t="shared" si="201"/>
        <v>735000</v>
      </c>
    </row>
    <row r="2423" spans="1:9">
      <c r="A2423" s="47" t="s">
        <v>6473</v>
      </c>
      <c r="B2423" s="49" t="s">
        <v>6474</v>
      </c>
      <c r="C2423" s="38" t="s">
        <v>2400</v>
      </c>
      <c r="D2423" s="48" t="s">
        <v>6472</v>
      </c>
      <c r="E2423" s="48" t="s">
        <v>75</v>
      </c>
      <c r="F2423" s="147">
        <v>60</v>
      </c>
      <c r="G2423" s="118">
        <f t="shared" si="202"/>
        <v>3000000</v>
      </c>
      <c r="H2423" s="189">
        <v>0.7</v>
      </c>
      <c r="I2423" s="119">
        <f t="shared" si="201"/>
        <v>900000</v>
      </c>
    </row>
    <row r="2424" spans="1:9">
      <c r="A2424" s="83" t="s">
        <v>6439</v>
      </c>
      <c r="B2424" s="78" t="s">
        <v>6440</v>
      </c>
      <c r="C2424" s="38" t="s">
        <v>6441</v>
      </c>
      <c r="D2424" s="84" t="s">
        <v>6438</v>
      </c>
      <c r="E2424" s="84" t="s">
        <v>75</v>
      </c>
      <c r="F2424" s="164">
        <v>54</v>
      </c>
      <c r="G2424" s="118">
        <f>F2424*40000</f>
        <v>2160000</v>
      </c>
      <c r="H2424" s="188">
        <v>0.5</v>
      </c>
      <c r="I2424" s="119">
        <f>G2424*50%</f>
        <v>1080000</v>
      </c>
    </row>
    <row r="2425" spans="1:9">
      <c r="A2425" s="83" t="s">
        <v>6435</v>
      </c>
      <c r="B2425" s="78" t="s">
        <v>6436</v>
      </c>
      <c r="C2425" s="38" t="s">
        <v>6437</v>
      </c>
      <c r="D2425" s="84" t="s">
        <v>6434</v>
      </c>
      <c r="E2425" s="84" t="s">
        <v>75</v>
      </c>
      <c r="F2425" s="164">
        <v>59</v>
      </c>
      <c r="G2425" s="118">
        <f>F2425*40000</f>
        <v>2360000</v>
      </c>
      <c r="H2425" s="188">
        <v>0.5</v>
      </c>
      <c r="I2425" s="119">
        <f>G2425*50%</f>
        <v>1180000</v>
      </c>
    </row>
    <row r="2426" spans="1:9">
      <c r="A2426" s="83" t="s">
        <v>6431</v>
      </c>
      <c r="B2426" s="78" t="s">
        <v>6432</v>
      </c>
      <c r="C2426" s="38" t="s">
        <v>6433</v>
      </c>
      <c r="D2426" s="84" t="s">
        <v>6430</v>
      </c>
      <c r="E2426" s="84" t="s">
        <v>75</v>
      </c>
      <c r="F2426" s="164">
        <v>40</v>
      </c>
      <c r="G2426" s="118">
        <f>F2426*40000</f>
        <v>1600000</v>
      </c>
      <c r="H2426" s="188">
        <v>0.5</v>
      </c>
      <c r="I2426" s="119">
        <f>G2426*50%</f>
        <v>800000</v>
      </c>
    </row>
    <row r="2427" spans="1:9">
      <c r="A2427" s="83" t="s">
        <v>6427</v>
      </c>
      <c r="B2427" s="78" t="s">
        <v>6428</v>
      </c>
      <c r="C2427" s="38" t="s">
        <v>6429</v>
      </c>
      <c r="D2427" s="84" t="s">
        <v>6426</v>
      </c>
      <c r="E2427" s="84" t="s">
        <v>75</v>
      </c>
      <c r="F2427" s="164">
        <v>71</v>
      </c>
      <c r="G2427" s="118">
        <f>F2427*40000</f>
        <v>2840000</v>
      </c>
      <c r="H2427" s="188">
        <v>0.5</v>
      </c>
      <c r="I2427" s="119">
        <f>G2427*50%</f>
        <v>1420000</v>
      </c>
    </row>
    <row r="2428" spans="1:9">
      <c r="A2428" s="47" t="s">
        <v>6688</v>
      </c>
      <c r="B2428" s="73" t="s">
        <v>6689</v>
      </c>
      <c r="C2428" s="38" t="s">
        <v>86</v>
      </c>
      <c r="D2428" s="48" t="s">
        <v>6687</v>
      </c>
      <c r="E2428" s="48" t="s">
        <v>80</v>
      </c>
      <c r="F2428" s="153">
        <v>13</v>
      </c>
      <c r="G2428" s="118">
        <f t="shared" ref="G2428:G2433" si="203">F2428*50000</f>
        <v>650000</v>
      </c>
      <c r="H2428" s="189">
        <v>0.7</v>
      </c>
      <c r="I2428" s="119">
        <f t="shared" ref="I2428:I2435" si="204">G2428*30%</f>
        <v>195000</v>
      </c>
    </row>
    <row r="2429" spans="1:9">
      <c r="A2429" s="47" t="s">
        <v>6684</v>
      </c>
      <c r="B2429" s="49" t="s">
        <v>6685</v>
      </c>
      <c r="C2429" s="38" t="s">
        <v>6686</v>
      </c>
      <c r="D2429" s="48" t="s">
        <v>6683</v>
      </c>
      <c r="E2429" s="48" t="s">
        <v>80</v>
      </c>
      <c r="F2429" s="147">
        <v>39</v>
      </c>
      <c r="G2429" s="118">
        <f t="shared" si="203"/>
        <v>1950000</v>
      </c>
      <c r="H2429" s="189">
        <v>0.7</v>
      </c>
      <c r="I2429" s="119">
        <f t="shared" si="204"/>
        <v>585000</v>
      </c>
    </row>
    <row r="2430" spans="1:9">
      <c r="A2430" s="47" t="s">
        <v>6677</v>
      </c>
      <c r="B2430" s="49" t="s">
        <v>6678</v>
      </c>
      <c r="C2430" s="38" t="s">
        <v>331</v>
      </c>
      <c r="D2430" s="48" t="s">
        <v>6676</v>
      </c>
      <c r="E2430" s="72" t="s">
        <v>80</v>
      </c>
      <c r="F2430" s="158">
        <v>30</v>
      </c>
      <c r="G2430" s="118">
        <f t="shared" si="203"/>
        <v>1500000</v>
      </c>
      <c r="H2430" s="189">
        <v>0.7</v>
      </c>
      <c r="I2430" s="119">
        <f t="shared" si="204"/>
        <v>450000</v>
      </c>
    </row>
    <row r="2431" spans="1:9">
      <c r="A2431" s="47" t="s">
        <v>6589</v>
      </c>
      <c r="B2431" s="49" t="s">
        <v>6590</v>
      </c>
      <c r="C2431" s="38" t="s">
        <v>6591</v>
      </c>
      <c r="D2431" s="48" t="s">
        <v>6588</v>
      </c>
      <c r="E2431" s="48" t="s">
        <v>80</v>
      </c>
      <c r="F2431" s="147">
        <v>165</v>
      </c>
      <c r="G2431" s="118">
        <f t="shared" si="203"/>
        <v>8250000</v>
      </c>
      <c r="H2431" s="189">
        <v>0.7</v>
      </c>
      <c r="I2431" s="119">
        <f t="shared" si="204"/>
        <v>2475000</v>
      </c>
    </row>
    <row r="2432" spans="1:9">
      <c r="A2432" s="35" t="s">
        <v>6581</v>
      </c>
      <c r="B2432" s="37" t="s">
        <v>6582</v>
      </c>
      <c r="C2432" s="38" t="s">
        <v>6583</v>
      </c>
      <c r="D2432" s="36" t="s">
        <v>6580</v>
      </c>
      <c r="E2432" s="36" t="s">
        <v>80</v>
      </c>
      <c r="F2432" s="151">
        <v>49</v>
      </c>
      <c r="G2432" s="118">
        <f t="shared" si="203"/>
        <v>2450000</v>
      </c>
      <c r="H2432" s="189">
        <v>0.7</v>
      </c>
      <c r="I2432" s="119">
        <f t="shared" si="204"/>
        <v>735000</v>
      </c>
    </row>
    <row r="2433" spans="1:9">
      <c r="A2433" s="47" t="s">
        <v>6511</v>
      </c>
      <c r="B2433" s="73" t="s">
        <v>6512</v>
      </c>
      <c r="C2433" s="38" t="s">
        <v>6513</v>
      </c>
      <c r="D2433" s="48" t="s">
        <v>6510</v>
      </c>
      <c r="E2433" s="48" t="s">
        <v>80</v>
      </c>
      <c r="F2433" s="147">
        <v>60</v>
      </c>
      <c r="G2433" s="118">
        <f t="shared" si="203"/>
        <v>3000000</v>
      </c>
      <c r="H2433" s="189">
        <v>0.7</v>
      </c>
      <c r="I2433" s="119">
        <f t="shared" si="204"/>
        <v>900000</v>
      </c>
    </row>
    <row r="2434" spans="1:9">
      <c r="A2434" s="47" t="s">
        <v>6593</v>
      </c>
      <c r="B2434" s="49" t="s">
        <v>6594</v>
      </c>
      <c r="C2434" s="38" t="s">
        <v>6595</v>
      </c>
      <c r="D2434" s="48" t="s">
        <v>6592</v>
      </c>
      <c r="E2434" s="48" t="s">
        <v>12</v>
      </c>
      <c r="F2434" s="164">
        <v>699</v>
      </c>
      <c r="G2434" s="118">
        <f>F2434*40000</f>
        <v>27960000</v>
      </c>
      <c r="H2434" s="189">
        <v>0.7</v>
      </c>
      <c r="I2434" s="119">
        <f t="shared" si="204"/>
        <v>8388000</v>
      </c>
    </row>
    <row r="2435" spans="1:9">
      <c r="A2435" s="35" t="s">
        <v>6578</v>
      </c>
      <c r="B2435" s="37" t="s">
        <v>6579</v>
      </c>
      <c r="C2435" s="38" t="s">
        <v>729</v>
      </c>
      <c r="D2435" s="36" t="s">
        <v>6577</v>
      </c>
      <c r="E2435" s="36" t="s">
        <v>12</v>
      </c>
      <c r="F2435" s="174">
        <v>1000</v>
      </c>
      <c r="G2435" s="118">
        <f>F2435*40000</f>
        <v>40000000</v>
      </c>
      <c r="H2435" s="189">
        <v>0.7</v>
      </c>
      <c r="I2435" s="119">
        <f t="shared" si="204"/>
        <v>12000000</v>
      </c>
    </row>
    <row r="2436" spans="1:9">
      <c r="A2436" s="129" t="s">
        <v>6548</v>
      </c>
      <c r="B2436" s="71" t="s">
        <v>6549</v>
      </c>
      <c r="C2436" s="38" t="s">
        <v>6550</v>
      </c>
      <c r="D2436" s="48" t="s">
        <v>6547</v>
      </c>
      <c r="E2436" s="40" t="s">
        <v>12</v>
      </c>
      <c r="F2436" s="168">
        <v>146</v>
      </c>
      <c r="G2436" s="118">
        <f>F2436*40000</f>
        <v>5840000</v>
      </c>
      <c r="H2436" s="188">
        <v>0.5</v>
      </c>
      <c r="I2436" s="119">
        <f>G2436*50%</f>
        <v>2920000</v>
      </c>
    </row>
    <row r="2437" spans="1:9">
      <c r="A2437" s="131" t="s">
        <v>6544</v>
      </c>
      <c r="B2437" s="87" t="s">
        <v>6545</v>
      </c>
      <c r="C2437" s="38" t="s">
        <v>6546</v>
      </c>
      <c r="D2437" s="48" t="s">
        <v>6543</v>
      </c>
      <c r="E2437" s="70" t="s">
        <v>12</v>
      </c>
      <c r="F2437" s="147">
        <v>125</v>
      </c>
      <c r="G2437" s="118">
        <f>F2437*50000</f>
        <v>6250000</v>
      </c>
      <c r="H2437" s="189">
        <v>0.7</v>
      </c>
      <c r="I2437" s="119">
        <f t="shared" ref="I2437:I2444" si="205">G2437*30%</f>
        <v>1875000</v>
      </c>
    </row>
    <row r="2438" spans="1:9">
      <c r="A2438" s="131" t="s">
        <v>6540</v>
      </c>
      <c r="B2438" s="96" t="s">
        <v>6541</v>
      </c>
      <c r="C2438" s="38" t="s">
        <v>6542</v>
      </c>
      <c r="D2438" s="48" t="s">
        <v>6539</v>
      </c>
      <c r="E2438" s="82" t="s">
        <v>12</v>
      </c>
      <c r="F2438" s="147">
        <v>118</v>
      </c>
      <c r="G2438" s="118">
        <f>F2438*50000</f>
        <v>5900000</v>
      </c>
      <c r="H2438" s="189">
        <v>0.7</v>
      </c>
      <c r="I2438" s="119">
        <f t="shared" si="205"/>
        <v>1770000</v>
      </c>
    </row>
    <row r="2439" spans="1:9">
      <c r="A2439" s="131" t="s">
        <v>6536</v>
      </c>
      <c r="B2439" s="96" t="s">
        <v>6537</v>
      </c>
      <c r="C2439" s="38" t="s">
        <v>6538</v>
      </c>
      <c r="D2439" s="48" t="s">
        <v>6535</v>
      </c>
      <c r="E2439" s="70" t="s">
        <v>12</v>
      </c>
      <c r="F2439" s="152">
        <v>36</v>
      </c>
      <c r="G2439" s="118">
        <f>F2439*50000</f>
        <v>1800000</v>
      </c>
      <c r="H2439" s="189">
        <v>0.7</v>
      </c>
      <c r="I2439" s="119">
        <f t="shared" si="205"/>
        <v>540000</v>
      </c>
    </row>
    <row r="2440" spans="1:9">
      <c r="A2440" s="47" t="s">
        <v>6495</v>
      </c>
      <c r="B2440" s="49" t="s">
        <v>6496</v>
      </c>
      <c r="C2440" s="38" t="s">
        <v>6497</v>
      </c>
      <c r="D2440" s="48" t="s">
        <v>6494</v>
      </c>
      <c r="E2440" s="48" t="s">
        <v>12</v>
      </c>
      <c r="F2440" s="147">
        <v>42</v>
      </c>
      <c r="G2440" s="118">
        <f>F2440*50000</f>
        <v>2100000</v>
      </c>
      <c r="H2440" s="189">
        <v>0.7</v>
      </c>
      <c r="I2440" s="119">
        <f t="shared" si="205"/>
        <v>630000</v>
      </c>
    </row>
    <row r="2441" spans="1:9">
      <c r="A2441" s="47" t="s">
        <v>6458</v>
      </c>
      <c r="B2441" s="49" t="s">
        <v>6459</v>
      </c>
      <c r="C2441" s="38" t="s">
        <v>6460</v>
      </c>
      <c r="D2441" s="48" t="s">
        <v>6457</v>
      </c>
      <c r="E2441" s="48" t="s">
        <v>12</v>
      </c>
      <c r="F2441" s="164">
        <v>286</v>
      </c>
      <c r="G2441" s="118">
        <f>F2441*40000</f>
        <v>11440000</v>
      </c>
      <c r="H2441" s="189">
        <v>0.7</v>
      </c>
      <c r="I2441" s="119">
        <f t="shared" si="205"/>
        <v>3432000</v>
      </c>
    </row>
    <row r="2442" spans="1:9">
      <c r="A2442" s="47" t="s">
        <v>6420</v>
      </c>
      <c r="B2442" s="49" t="s">
        <v>6421</v>
      </c>
      <c r="C2442" s="38" t="s">
        <v>923</v>
      </c>
      <c r="D2442" s="48" t="s">
        <v>6419</v>
      </c>
      <c r="E2442" s="48" t="s">
        <v>12</v>
      </c>
      <c r="F2442" s="157">
        <v>85</v>
      </c>
      <c r="G2442" s="118">
        <f>F2442*50000</f>
        <v>4250000</v>
      </c>
      <c r="H2442" s="189">
        <v>0.7</v>
      </c>
      <c r="I2442" s="119">
        <f t="shared" si="205"/>
        <v>1275000</v>
      </c>
    </row>
    <row r="2443" spans="1:9">
      <c r="A2443" s="47" t="s">
        <v>6680</v>
      </c>
      <c r="B2443" s="49" t="s">
        <v>6681</v>
      </c>
      <c r="C2443" s="38" t="s">
        <v>6682</v>
      </c>
      <c r="D2443" s="48" t="s">
        <v>6679</v>
      </c>
      <c r="E2443" s="48" t="s">
        <v>18</v>
      </c>
      <c r="F2443" s="164">
        <v>699</v>
      </c>
      <c r="G2443" s="118">
        <f>F2443*40000</f>
        <v>27960000</v>
      </c>
      <c r="H2443" s="189">
        <v>0.7</v>
      </c>
      <c r="I2443" s="119">
        <f t="shared" si="205"/>
        <v>8388000</v>
      </c>
    </row>
    <row r="2444" spans="1:9">
      <c r="A2444" s="35" t="s">
        <v>6616</v>
      </c>
      <c r="B2444" s="37" t="s">
        <v>6617</v>
      </c>
      <c r="C2444" s="38" t="s">
        <v>6618</v>
      </c>
      <c r="D2444" s="36" t="s">
        <v>6615</v>
      </c>
      <c r="E2444" s="36" t="s">
        <v>18</v>
      </c>
      <c r="F2444" s="151">
        <v>134</v>
      </c>
      <c r="G2444" s="118">
        <f>F2444*50000</f>
        <v>6700000</v>
      </c>
      <c r="H2444" s="189">
        <v>0.7</v>
      </c>
      <c r="I2444" s="119">
        <f t="shared" si="205"/>
        <v>2010000</v>
      </c>
    </row>
    <row r="2445" spans="1:9">
      <c r="A2445" s="90" t="s">
        <v>6555</v>
      </c>
      <c r="B2445" s="91" t="s">
        <v>6556</v>
      </c>
      <c r="C2445" s="39" t="s">
        <v>6557</v>
      </c>
      <c r="D2445" s="39" t="s">
        <v>6554</v>
      </c>
      <c r="E2445" s="39" t="s">
        <v>18</v>
      </c>
      <c r="F2445" s="161">
        <v>59</v>
      </c>
      <c r="G2445" s="118">
        <f>F2445*40000</f>
        <v>2360000</v>
      </c>
      <c r="H2445" s="188">
        <v>0.5</v>
      </c>
      <c r="I2445" s="119">
        <f>G2445*50%</f>
        <v>1180000</v>
      </c>
    </row>
    <row r="2446" spans="1:9">
      <c r="A2446" s="47" t="s">
        <v>6488</v>
      </c>
      <c r="B2446" s="49" t="s">
        <v>6489</v>
      </c>
      <c r="C2446" s="38" t="s">
        <v>6490</v>
      </c>
      <c r="D2446" s="48" t="s">
        <v>6487</v>
      </c>
      <c r="E2446" s="82" t="s">
        <v>18</v>
      </c>
      <c r="F2446" s="147">
        <v>67</v>
      </c>
      <c r="G2446" s="118">
        <f t="shared" ref="G2446:G2477" si="206">F2446*50000</f>
        <v>3350000</v>
      </c>
      <c r="H2446" s="189">
        <v>0.7</v>
      </c>
      <c r="I2446" s="119">
        <f t="shared" ref="I2446:I2479" si="207">G2446*30%</f>
        <v>1005000</v>
      </c>
    </row>
    <row r="2447" spans="1:9">
      <c r="A2447" s="42" t="s">
        <v>6462</v>
      </c>
      <c r="B2447" s="44" t="s">
        <v>6463</v>
      </c>
      <c r="C2447" s="38" t="s">
        <v>23</v>
      </c>
      <c r="D2447" s="43" t="s">
        <v>6461</v>
      </c>
      <c r="E2447" s="43" t="s">
        <v>18</v>
      </c>
      <c r="F2447" s="149">
        <v>15</v>
      </c>
      <c r="G2447" s="118">
        <f t="shared" si="206"/>
        <v>750000</v>
      </c>
      <c r="H2447" s="189">
        <v>0.7</v>
      </c>
      <c r="I2447" s="119">
        <f t="shared" si="207"/>
        <v>225000</v>
      </c>
    </row>
    <row r="2448" spans="1:9">
      <c r="A2448" s="42" t="s">
        <v>6670</v>
      </c>
      <c r="B2448" s="44" t="s">
        <v>6671</v>
      </c>
      <c r="C2448" s="38" t="s">
        <v>6513</v>
      </c>
      <c r="D2448" s="43" t="s">
        <v>6669</v>
      </c>
      <c r="E2448" s="43" t="s">
        <v>42</v>
      </c>
      <c r="F2448" s="149">
        <v>83</v>
      </c>
      <c r="G2448" s="118">
        <f t="shared" si="206"/>
        <v>4150000</v>
      </c>
      <c r="H2448" s="189">
        <v>0.7</v>
      </c>
      <c r="I2448" s="119">
        <f t="shared" si="207"/>
        <v>1245000</v>
      </c>
    </row>
    <row r="2449" spans="1:9">
      <c r="A2449" s="42" t="s">
        <v>6644</v>
      </c>
      <c r="B2449" s="44" t="s">
        <v>6645</v>
      </c>
      <c r="C2449" s="38" t="s">
        <v>6646</v>
      </c>
      <c r="D2449" s="43" t="s">
        <v>6643</v>
      </c>
      <c r="E2449" s="43" t="s">
        <v>42</v>
      </c>
      <c r="F2449" s="149">
        <v>60</v>
      </c>
      <c r="G2449" s="118">
        <f t="shared" si="206"/>
        <v>3000000</v>
      </c>
      <c r="H2449" s="189">
        <v>0.7</v>
      </c>
      <c r="I2449" s="119">
        <f t="shared" si="207"/>
        <v>900000</v>
      </c>
    </row>
    <row r="2450" spans="1:9">
      <c r="A2450" s="42" t="s">
        <v>6585</v>
      </c>
      <c r="B2450" s="44" t="s">
        <v>6586</v>
      </c>
      <c r="C2450" s="38" t="s">
        <v>6587</v>
      </c>
      <c r="D2450" s="43" t="s">
        <v>6584</v>
      </c>
      <c r="E2450" s="43" t="s">
        <v>42</v>
      </c>
      <c r="F2450" s="149">
        <v>56</v>
      </c>
      <c r="G2450" s="118">
        <f t="shared" si="206"/>
        <v>2800000</v>
      </c>
      <c r="H2450" s="189">
        <v>0.7</v>
      </c>
      <c r="I2450" s="119">
        <f t="shared" si="207"/>
        <v>840000</v>
      </c>
    </row>
    <row r="2451" spans="1:9">
      <c r="A2451" s="42" t="s">
        <v>6567</v>
      </c>
      <c r="B2451" s="44" t="s">
        <v>6568</v>
      </c>
      <c r="C2451" s="38" t="s">
        <v>3272</v>
      </c>
      <c r="D2451" s="43" t="s">
        <v>6566</v>
      </c>
      <c r="E2451" s="43" t="s">
        <v>42</v>
      </c>
      <c r="F2451" s="149">
        <v>98</v>
      </c>
      <c r="G2451" s="118">
        <f t="shared" si="206"/>
        <v>4900000</v>
      </c>
      <c r="H2451" s="189">
        <v>0.7</v>
      </c>
      <c r="I2451" s="119">
        <f t="shared" si="207"/>
        <v>1470000</v>
      </c>
    </row>
    <row r="2452" spans="1:9">
      <c r="A2452" s="45" t="s">
        <v>6465</v>
      </c>
      <c r="B2452" s="37" t="s">
        <v>6466</v>
      </c>
      <c r="C2452" s="38" t="s">
        <v>6467</v>
      </c>
      <c r="D2452" s="43" t="s">
        <v>6464</v>
      </c>
      <c r="E2452" s="46" t="s">
        <v>42</v>
      </c>
      <c r="F2452" s="154">
        <v>26</v>
      </c>
      <c r="G2452" s="118">
        <f t="shared" si="206"/>
        <v>1300000</v>
      </c>
      <c r="H2452" s="189">
        <v>0.7</v>
      </c>
      <c r="I2452" s="119">
        <f t="shared" si="207"/>
        <v>390000</v>
      </c>
    </row>
    <row r="2453" spans="1:9">
      <c r="A2453" s="42" t="s">
        <v>6423</v>
      </c>
      <c r="B2453" s="44" t="s">
        <v>6424</v>
      </c>
      <c r="C2453" s="38" t="s">
        <v>6425</v>
      </c>
      <c r="D2453" s="43" t="s">
        <v>6422</v>
      </c>
      <c r="E2453" s="43" t="s">
        <v>42</v>
      </c>
      <c r="F2453" s="149">
        <v>42</v>
      </c>
      <c r="G2453" s="118">
        <f t="shared" si="206"/>
        <v>2100000</v>
      </c>
      <c r="H2453" s="189">
        <v>0.7</v>
      </c>
      <c r="I2453" s="119">
        <f t="shared" si="207"/>
        <v>630000</v>
      </c>
    </row>
    <row r="2454" spans="1:9">
      <c r="A2454" s="42" t="s">
        <v>6648</v>
      </c>
      <c r="B2454" s="44" t="s">
        <v>6649</v>
      </c>
      <c r="C2454" s="38" t="s">
        <v>6650</v>
      </c>
      <c r="D2454" s="43" t="s">
        <v>6647</v>
      </c>
      <c r="E2454" s="43" t="s">
        <v>33</v>
      </c>
      <c r="F2454" s="149">
        <v>42</v>
      </c>
      <c r="G2454" s="118">
        <f t="shared" si="206"/>
        <v>2100000</v>
      </c>
      <c r="H2454" s="189">
        <v>0.7</v>
      </c>
      <c r="I2454" s="119">
        <f t="shared" si="207"/>
        <v>630000</v>
      </c>
    </row>
    <row r="2455" spans="1:9">
      <c r="A2455" s="42" t="s">
        <v>6612</v>
      </c>
      <c r="B2455" s="44" t="s">
        <v>6613</v>
      </c>
      <c r="C2455" s="38" t="s">
        <v>6614</v>
      </c>
      <c r="D2455" s="43" t="s">
        <v>6611</v>
      </c>
      <c r="E2455" s="43" t="s">
        <v>33</v>
      </c>
      <c r="F2455" s="149">
        <v>123</v>
      </c>
      <c r="G2455" s="118">
        <f t="shared" si="206"/>
        <v>6150000</v>
      </c>
      <c r="H2455" s="189">
        <v>0.7</v>
      </c>
      <c r="I2455" s="119">
        <f t="shared" si="207"/>
        <v>1845000</v>
      </c>
    </row>
    <row r="2456" spans="1:9">
      <c r="A2456" s="42" t="s">
        <v>6605</v>
      </c>
      <c r="B2456" s="44" t="s">
        <v>6606</v>
      </c>
      <c r="C2456" s="38" t="s">
        <v>6607</v>
      </c>
      <c r="D2456" s="43" t="s">
        <v>6604</v>
      </c>
      <c r="E2456" s="43" t="s">
        <v>33</v>
      </c>
      <c r="F2456" s="149">
        <v>94</v>
      </c>
      <c r="G2456" s="118">
        <f t="shared" si="206"/>
        <v>4700000</v>
      </c>
      <c r="H2456" s="189">
        <v>0.7</v>
      </c>
      <c r="I2456" s="119">
        <f t="shared" si="207"/>
        <v>1410000</v>
      </c>
    </row>
    <row r="2457" spans="1:9">
      <c r="A2457" s="42" t="s">
        <v>6597</v>
      </c>
      <c r="B2457" s="44" t="s">
        <v>6598</v>
      </c>
      <c r="C2457" s="38" t="s">
        <v>6599</v>
      </c>
      <c r="D2457" s="43" t="s">
        <v>6596</v>
      </c>
      <c r="E2457" s="43" t="s">
        <v>33</v>
      </c>
      <c r="F2457" s="149">
        <v>91</v>
      </c>
      <c r="G2457" s="118">
        <f t="shared" si="206"/>
        <v>4550000</v>
      </c>
      <c r="H2457" s="189">
        <v>0.7</v>
      </c>
      <c r="I2457" s="119">
        <f t="shared" si="207"/>
        <v>1365000</v>
      </c>
    </row>
    <row r="2458" spans="1:9">
      <c r="A2458" s="42" t="s">
        <v>6454</v>
      </c>
      <c r="B2458" s="44" t="s">
        <v>6455</v>
      </c>
      <c r="C2458" s="38" t="s">
        <v>6456</v>
      </c>
      <c r="D2458" s="43" t="s">
        <v>6453</v>
      </c>
      <c r="E2458" s="43" t="s">
        <v>33</v>
      </c>
      <c r="F2458" s="149">
        <v>50</v>
      </c>
      <c r="G2458" s="118">
        <f t="shared" si="206"/>
        <v>2500000</v>
      </c>
      <c r="H2458" s="189">
        <v>0.7</v>
      </c>
      <c r="I2458" s="119">
        <f t="shared" si="207"/>
        <v>750000</v>
      </c>
    </row>
    <row r="2459" spans="1:9">
      <c r="A2459" s="35" t="s">
        <v>6451</v>
      </c>
      <c r="B2459" s="37" t="s">
        <v>6452</v>
      </c>
      <c r="C2459" s="38" t="s">
        <v>6449</v>
      </c>
      <c r="D2459" s="36" t="s">
        <v>6450</v>
      </c>
      <c r="E2459" s="36" t="s">
        <v>33</v>
      </c>
      <c r="F2459" s="151">
        <v>73</v>
      </c>
      <c r="G2459" s="118">
        <f t="shared" si="206"/>
        <v>3650000</v>
      </c>
      <c r="H2459" s="189">
        <v>0.7</v>
      </c>
      <c r="I2459" s="119">
        <f t="shared" si="207"/>
        <v>1095000</v>
      </c>
    </row>
    <row r="2460" spans="1:9">
      <c r="A2460" s="42" t="s">
        <v>6443</v>
      </c>
      <c r="B2460" s="44" t="s">
        <v>6444</v>
      </c>
      <c r="C2460" s="38" t="s">
        <v>6445</v>
      </c>
      <c r="D2460" s="43" t="s">
        <v>6442</v>
      </c>
      <c r="E2460" s="43" t="s">
        <v>33</v>
      </c>
      <c r="F2460" s="149">
        <v>65</v>
      </c>
      <c r="G2460" s="118">
        <f t="shared" si="206"/>
        <v>3250000</v>
      </c>
      <c r="H2460" s="189">
        <v>0.7</v>
      </c>
      <c r="I2460" s="119">
        <f t="shared" si="207"/>
        <v>975000</v>
      </c>
    </row>
    <row r="2461" spans="1:9">
      <c r="A2461" s="42" t="s">
        <v>6667</v>
      </c>
      <c r="B2461" s="44" t="s">
        <v>6668</v>
      </c>
      <c r="C2461" s="38" t="s">
        <v>1297</v>
      </c>
      <c r="D2461" s="43" t="s">
        <v>6666</v>
      </c>
      <c r="E2461" s="43" t="s">
        <v>502</v>
      </c>
      <c r="F2461" s="149">
        <v>98</v>
      </c>
      <c r="G2461" s="118">
        <f t="shared" si="206"/>
        <v>4900000</v>
      </c>
      <c r="H2461" s="189">
        <v>0.7</v>
      </c>
      <c r="I2461" s="119">
        <f t="shared" si="207"/>
        <v>1470000</v>
      </c>
    </row>
    <row r="2462" spans="1:9">
      <c r="A2462" s="42" t="s">
        <v>6660</v>
      </c>
      <c r="B2462" s="44" t="s">
        <v>6661</v>
      </c>
      <c r="C2462" s="38" t="s">
        <v>951</v>
      </c>
      <c r="D2462" s="43" t="s">
        <v>6659</v>
      </c>
      <c r="E2462" s="43" t="s">
        <v>502</v>
      </c>
      <c r="F2462" s="149">
        <v>64</v>
      </c>
      <c r="G2462" s="118">
        <f t="shared" si="206"/>
        <v>3200000</v>
      </c>
      <c r="H2462" s="189">
        <v>0.7</v>
      </c>
      <c r="I2462" s="119">
        <f t="shared" si="207"/>
        <v>960000</v>
      </c>
    </row>
    <row r="2463" spans="1:9">
      <c r="A2463" s="42" t="s">
        <v>6656</v>
      </c>
      <c r="B2463" s="44" t="s">
        <v>6657</v>
      </c>
      <c r="C2463" s="38" t="s">
        <v>6658</v>
      </c>
      <c r="D2463" s="43" t="s">
        <v>6655</v>
      </c>
      <c r="E2463" s="43" t="s">
        <v>502</v>
      </c>
      <c r="F2463" s="149">
        <v>44</v>
      </c>
      <c r="G2463" s="118">
        <f t="shared" si="206"/>
        <v>2200000</v>
      </c>
      <c r="H2463" s="189">
        <v>0.7</v>
      </c>
      <c r="I2463" s="119">
        <f t="shared" si="207"/>
        <v>660000</v>
      </c>
    </row>
    <row r="2464" spans="1:9">
      <c r="A2464" s="42" t="s">
        <v>6652</v>
      </c>
      <c r="B2464" s="44" t="s">
        <v>6653</v>
      </c>
      <c r="C2464" s="38" t="s">
        <v>6654</v>
      </c>
      <c r="D2464" s="43" t="s">
        <v>6651</v>
      </c>
      <c r="E2464" s="43" t="s">
        <v>502</v>
      </c>
      <c r="F2464" s="149">
        <v>43</v>
      </c>
      <c r="G2464" s="118">
        <f t="shared" si="206"/>
        <v>2150000</v>
      </c>
      <c r="H2464" s="189">
        <v>0.7</v>
      </c>
      <c r="I2464" s="119">
        <f t="shared" si="207"/>
        <v>645000</v>
      </c>
    </row>
    <row r="2465" spans="1:9">
      <c r="A2465" s="42" t="s">
        <v>6636</v>
      </c>
      <c r="B2465" s="44" t="s">
        <v>6637</v>
      </c>
      <c r="C2465" s="38" t="s">
        <v>6638</v>
      </c>
      <c r="D2465" s="43" t="s">
        <v>6635</v>
      </c>
      <c r="E2465" s="43" t="s">
        <v>502</v>
      </c>
      <c r="F2465" s="149">
        <v>45</v>
      </c>
      <c r="G2465" s="118">
        <f t="shared" si="206"/>
        <v>2250000</v>
      </c>
      <c r="H2465" s="189">
        <v>0.7</v>
      </c>
      <c r="I2465" s="119">
        <f t="shared" si="207"/>
        <v>675000</v>
      </c>
    </row>
    <row r="2466" spans="1:9">
      <c r="A2466" s="42" t="s">
        <v>6632</v>
      </c>
      <c r="B2466" s="44" t="s">
        <v>6633</v>
      </c>
      <c r="C2466" s="38" t="s">
        <v>6634</v>
      </c>
      <c r="D2466" s="43" t="s">
        <v>6631</v>
      </c>
      <c r="E2466" s="43" t="s">
        <v>502</v>
      </c>
      <c r="F2466" s="149">
        <v>56</v>
      </c>
      <c r="G2466" s="118">
        <f t="shared" si="206"/>
        <v>2800000</v>
      </c>
      <c r="H2466" s="189">
        <v>0.7</v>
      </c>
      <c r="I2466" s="119">
        <f t="shared" si="207"/>
        <v>840000</v>
      </c>
    </row>
    <row r="2467" spans="1:9">
      <c r="A2467" s="42" t="s">
        <v>6620</v>
      </c>
      <c r="B2467" s="44" t="s">
        <v>6621</v>
      </c>
      <c r="C2467" s="38" t="s">
        <v>6622</v>
      </c>
      <c r="D2467" s="43" t="s">
        <v>6619</v>
      </c>
      <c r="E2467" s="43" t="s">
        <v>502</v>
      </c>
      <c r="F2467" s="149">
        <v>55</v>
      </c>
      <c r="G2467" s="118">
        <f t="shared" si="206"/>
        <v>2750000</v>
      </c>
      <c r="H2467" s="189">
        <v>0.7</v>
      </c>
      <c r="I2467" s="119">
        <f t="shared" si="207"/>
        <v>825000</v>
      </c>
    </row>
    <row r="2468" spans="1:9">
      <c r="A2468" s="42" t="s">
        <v>6609</v>
      </c>
      <c r="B2468" s="44" t="s">
        <v>6610</v>
      </c>
      <c r="C2468" s="38" t="s">
        <v>6603</v>
      </c>
      <c r="D2468" s="43" t="s">
        <v>6608</v>
      </c>
      <c r="E2468" s="43" t="s">
        <v>502</v>
      </c>
      <c r="F2468" s="149">
        <v>98</v>
      </c>
      <c r="G2468" s="118">
        <f t="shared" si="206"/>
        <v>4900000</v>
      </c>
      <c r="H2468" s="189">
        <v>0.7</v>
      </c>
      <c r="I2468" s="119">
        <f t="shared" si="207"/>
        <v>1470000</v>
      </c>
    </row>
    <row r="2469" spans="1:9">
      <c r="A2469" s="42" t="s">
        <v>6574</v>
      </c>
      <c r="B2469" s="44" t="s">
        <v>6575</v>
      </c>
      <c r="C2469" s="38" t="s">
        <v>6576</v>
      </c>
      <c r="D2469" s="43" t="s">
        <v>6573</v>
      </c>
      <c r="E2469" s="43" t="s">
        <v>502</v>
      </c>
      <c r="F2469" s="149">
        <v>142</v>
      </c>
      <c r="G2469" s="118">
        <f t="shared" si="206"/>
        <v>7100000</v>
      </c>
      <c r="H2469" s="189">
        <v>0.7</v>
      </c>
      <c r="I2469" s="119">
        <f t="shared" si="207"/>
        <v>2130000</v>
      </c>
    </row>
    <row r="2470" spans="1:9">
      <c r="A2470" s="42" t="s">
        <v>6469</v>
      </c>
      <c r="B2470" s="44" t="s">
        <v>6470</v>
      </c>
      <c r="C2470" s="38" t="s">
        <v>6471</v>
      </c>
      <c r="D2470" s="36" t="s">
        <v>6468</v>
      </c>
      <c r="E2470" s="43" t="s">
        <v>502</v>
      </c>
      <c r="F2470" s="149">
        <v>35</v>
      </c>
      <c r="G2470" s="118">
        <f t="shared" si="206"/>
        <v>1750000</v>
      </c>
      <c r="H2470" s="189">
        <v>0.7</v>
      </c>
      <c r="I2470" s="119">
        <f t="shared" si="207"/>
        <v>525000</v>
      </c>
    </row>
    <row r="2471" spans="1:9">
      <c r="A2471" s="35" t="s">
        <v>6447</v>
      </c>
      <c r="B2471" s="37" t="s">
        <v>6448</v>
      </c>
      <c r="C2471" s="38" t="s">
        <v>6449</v>
      </c>
      <c r="D2471" s="36" t="s">
        <v>6446</v>
      </c>
      <c r="E2471" s="36" t="s">
        <v>502</v>
      </c>
      <c r="F2471" s="151">
        <v>73</v>
      </c>
      <c r="G2471" s="118">
        <f t="shared" si="206"/>
        <v>3650000</v>
      </c>
      <c r="H2471" s="189">
        <v>0.7</v>
      </c>
      <c r="I2471" s="119">
        <f t="shared" si="207"/>
        <v>1095000</v>
      </c>
    </row>
    <row r="2472" spans="1:9">
      <c r="A2472" s="42" t="s">
        <v>6663</v>
      </c>
      <c r="B2472" s="44" t="s">
        <v>6664</v>
      </c>
      <c r="C2472" s="38" t="s">
        <v>6665</v>
      </c>
      <c r="D2472" s="43" t="s">
        <v>6662</v>
      </c>
      <c r="E2472" s="43" t="s">
        <v>37</v>
      </c>
      <c r="F2472" s="149">
        <v>76</v>
      </c>
      <c r="G2472" s="118">
        <f t="shared" si="206"/>
        <v>3800000</v>
      </c>
      <c r="H2472" s="189">
        <v>0.7</v>
      </c>
      <c r="I2472" s="119">
        <f t="shared" si="207"/>
        <v>1140000</v>
      </c>
    </row>
    <row r="2473" spans="1:9">
      <c r="A2473" s="42" t="s">
        <v>6640</v>
      </c>
      <c r="B2473" s="44" t="s">
        <v>6641</v>
      </c>
      <c r="C2473" s="38" t="s">
        <v>6642</v>
      </c>
      <c r="D2473" s="43" t="s">
        <v>6639</v>
      </c>
      <c r="E2473" s="43" t="s">
        <v>37</v>
      </c>
      <c r="F2473" s="149">
        <v>134</v>
      </c>
      <c r="G2473" s="118">
        <f t="shared" si="206"/>
        <v>6700000</v>
      </c>
      <c r="H2473" s="189">
        <v>0.7</v>
      </c>
      <c r="I2473" s="119">
        <f t="shared" si="207"/>
        <v>2010000</v>
      </c>
    </row>
    <row r="2474" spans="1:9">
      <c r="A2474" s="42" t="s">
        <v>6601</v>
      </c>
      <c r="B2474" s="44" t="s">
        <v>6602</v>
      </c>
      <c r="C2474" s="38" t="s">
        <v>6603</v>
      </c>
      <c r="D2474" s="43" t="s">
        <v>6600</v>
      </c>
      <c r="E2474" s="43" t="s">
        <v>37</v>
      </c>
      <c r="F2474" s="149">
        <v>100</v>
      </c>
      <c r="G2474" s="118">
        <f t="shared" si="206"/>
        <v>5000000</v>
      </c>
      <c r="H2474" s="189">
        <v>0.7</v>
      </c>
      <c r="I2474" s="119">
        <f t="shared" si="207"/>
        <v>1500000</v>
      </c>
    </row>
    <row r="2475" spans="1:9">
      <c r="A2475" s="42" t="s">
        <v>6570</v>
      </c>
      <c r="B2475" s="44" t="s">
        <v>6571</v>
      </c>
      <c r="C2475" s="38" t="s">
        <v>6572</v>
      </c>
      <c r="D2475" s="43" t="s">
        <v>6569</v>
      </c>
      <c r="E2475" s="43" t="s">
        <v>37</v>
      </c>
      <c r="F2475" s="149">
        <v>69</v>
      </c>
      <c r="G2475" s="118">
        <f t="shared" si="206"/>
        <v>3450000</v>
      </c>
      <c r="H2475" s="189">
        <v>0.7</v>
      </c>
      <c r="I2475" s="119">
        <f t="shared" si="207"/>
        <v>1035000</v>
      </c>
    </row>
    <row r="2476" spans="1:9">
      <c r="A2476" s="42" t="s">
        <v>6624</v>
      </c>
      <c r="B2476" s="44" t="s">
        <v>6625</v>
      </c>
      <c r="C2476" s="38" t="s">
        <v>6626</v>
      </c>
      <c r="D2476" s="43" t="s">
        <v>6623</v>
      </c>
      <c r="E2476" s="43" t="s">
        <v>56</v>
      </c>
      <c r="F2476" s="149">
        <v>160</v>
      </c>
      <c r="G2476" s="118">
        <f t="shared" si="206"/>
        <v>8000000</v>
      </c>
      <c r="H2476" s="189">
        <v>0.7</v>
      </c>
      <c r="I2476" s="119">
        <f t="shared" si="207"/>
        <v>2400000</v>
      </c>
    </row>
    <row r="2477" spans="1:9">
      <c r="A2477" s="42" t="s">
        <v>6628</v>
      </c>
      <c r="B2477" s="44" t="s">
        <v>6629</v>
      </c>
      <c r="C2477" s="38" t="s">
        <v>6630</v>
      </c>
      <c r="D2477" s="43" t="s">
        <v>6627</v>
      </c>
      <c r="E2477" s="43" t="s">
        <v>255</v>
      </c>
      <c r="F2477" s="149">
        <v>43</v>
      </c>
      <c r="G2477" s="118">
        <f t="shared" si="206"/>
        <v>2150000</v>
      </c>
      <c r="H2477" s="189">
        <v>0.7</v>
      </c>
      <c r="I2477" s="119">
        <f t="shared" si="207"/>
        <v>645000</v>
      </c>
    </row>
    <row r="2478" spans="1:9" s="3" customFormat="1">
      <c r="A2478" s="42" t="s">
        <v>4621</v>
      </c>
      <c r="B2478" s="44" t="s">
        <v>4622</v>
      </c>
      <c r="C2478" s="38" t="s">
        <v>4470</v>
      </c>
      <c r="D2478" s="43" t="s">
        <v>4620</v>
      </c>
      <c r="E2478" s="43" t="s">
        <v>37</v>
      </c>
      <c r="F2478" s="149">
        <v>28</v>
      </c>
      <c r="G2478" s="118">
        <f t="shared" ref="G2478:G2479" si="208">F2478*50000</f>
        <v>1400000</v>
      </c>
      <c r="H2478" s="189">
        <v>0.7</v>
      </c>
      <c r="I2478" s="119">
        <f t="shared" si="207"/>
        <v>420000</v>
      </c>
    </row>
    <row r="2479" spans="1:9" s="3" customFormat="1">
      <c r="A2479" s="42" t="s">
        <v>4624</v>
      </c>
      <c r="B2479" s="44" t="s">
        <v>4625</v>
      </c>
      <c r="C2479" s="38" t="s">
        <v>4626</v>
      </c>
      <c r="D2479" s="43" t="s">
        <v>4623</v>
      </c>
      <c r="E2479" s="43" t="s">
        <v>33</v>
      </c>
      <c r="F2479" s="149">
        <v>28</v>
      </c>
      <c r="G2479" s="118">
        <f t="shared" si="208"/>
        <v>1400000</v>
      </c>
      <c r="H2479" s="189">
        <v>0.7</v>
      </c>
      <c r="I2479" s="119">
        <f t="shared" si="207"/>
        <v>420000</v>
      </c>
    </row>
    <row r="2480" spans="1:9" s="3" customFormat="1">
      <c r="A2480" s="42"/>
      <c r="B2480" s="44"/>
      <c r="C2480" s="38"/>
      <c r="D2480" s="43"/>
      <c r="E2480" s="43"/>
      <c r="F2480" s="149"/>
      <c r="G2480" s="118"/>
      <c r="H2480" s="189"/>
      <c r="I2480" s="119"/>
    </row>
    <row r="2481" spans="1:9" s="3" customFormat="1" ht="26.25" customHeight="1">
      <c r="A2481" s="42"/>
      <c r="B2481" s="217" t="s">
        <v>9774</v>
      </c>
      <c r="C2481" s="38"/>
      <c r="D2481" s="43"/>
      <c r="E2481" s="43"/>
      <c r="F2481" s="149"/>
      <c r="G2481" s="118"/>
      <c r="H2481" s="189"/>
      <c r="I2481" s="119"/>
    </row>
    <row r="2482" spans="1:9" s="3" customFormat="1">
      <c r="A2482" s="42"/>
      <c r="B2482" s="44"/>
      <c r="C2482" s="38"/>
      <c r="D2482" s="43"/>
      <c r="E2482" s="43"/>
      <c r="F2482" s="149"/>
      <c r="G2482" s="118"/>
      <c r="H2482" s="189"/>
      <c r="I2482" s="119"/>
    </row>
    <row r="2483" spans="1:9" s="3" customFormat="1" ht="15.75">
      <c r="A2483" s="15" t="s">
        <v>8105</v>
      </c>
      <c r="B2483" s="18" t="s">
        <v>8106</v>
      </c>
      <c r="C2483" s="9" t="s">
        <v>79</v>
      </c>
      <c r="D2483" s="9">
        <v>9011036</v>
      </c>
      <c r="E2483" s="227">
        <v>2016</v>
      </c>
      <c r="F2483" s="141">
        <v>23</v>
      </c>
      <c r="G2483" s="118">
        <f t="shared" ref="G2483:G2502" si="209">F2483*50000</f>
        <v>1150000</v>
      </c>
      <c r="H2483" s="188">
        <v>0.1</v>
      </c>
      <c r="I2483" s="118">
        <f t="shared" ref="I2483:I2502" si="210">G2483*90%</f>
        <v>1035000</v>
      </c>
    </row>
    <row r="2484" spans="1:9" s="3" customFormat="1" ht="15.75">
      <c r="A2484" s="15" t="s">
        <v>8005</v>
      </c>
      <c r="B2484" s="18" t="s">
        <v>8006</v>
      </c>
      <c r="C2484" s="9" t="s">
        <v>79</v>
      </c>
      <c r="D2484" s="9">
        <v>9011037</v>
      </c>
      <c r="E2484" s="227">
        <v>2016</v>
      </c>
      <c r="F2484" s="141">
        <v>20</v>
      </c>
      <c r="G2484" s="118">
        <f t="shared" si="209"/>
        <v>1000000</v>
      </c>
      <c r="H2484" s="188">
        <v>0.1</v>
      </c>
      <c r="I2484" s="118">
        <f t="shared" si="210"/>
        <v>900000</v>
      </c>
    </row>
    <row r="2485" spans="1:9" ht="15.75">
      <c r="A2485" s="15" t="s">
        <v>8039</v>
      </c>
      <c r="B2485" s="18" t="s">
        <v>8040</v>
      </c>
      <c r="C2485" s="9" t="s">
        <v>79</v>
      </c>
      <c r="D2485" s="9">
        <v>9011005</v>
      </c>
      <c r="E2485" s="227">
        <v>2015</v>
      </c>
      <c r="F2485" s="141">
        <v>20</v>
      </c>
      <c r="G2485" s="118">
        <f t="shared" si="209"/>
        <v>1000000</v>
      </c>
      <c r="H2485" s="188">
        <v>0.1</v>
      </c>
      <c r="I2485" s="118">
        <f t="shared" si="210"/>
        <v>900000</v>
      </c>
    </row>
    <row r="2486" spans="1:9" ht="15.75">
      <c r="A2486" s="15" t="s">
        <v>8021</v>
      </c>
      <c r="B2486" s="18" t="s">
        <v>8022</v>
      </c>
      <c r="C2486" s="9" t="s">
        <v>79</v>
      </c>
      <c r="D2486" s="9">
        <v>9011006</v>
      </c>
      <c r="E2486" s="227">
        <v>2015</v>
      </c>
      <c r="F2486" s="141">
        <v>10</v>
      </c>
      <c r="G2486" s="118">
        <f t="shared" si="209"/>
        <v>500000</v>
      </c>
      <c r="H2486" s="188">
        <v>0.1</v>
      </c>
      <c r="I2486" s="118">
        <f t="shared" si="210"/>
        <v>450000</v>
      </c>
    </row>
    <row r="2487" spans="1:9" ht="15.75">
      <c r="A2487" s="15" t="s">
        <v>8031</v>
      </c>
      <c r="B2487" s="18" t="s">
        <v>8032</v>
      </c>
      <c r="C2487" s="9" t="s">
        <v>79</v>
      </c>
      <c r="D2487" s="9">
        <v>9011007</v>
      </c>
      <c r="E2487" s="227">
        <v>2015</v>
      </c>
      <c r="F2487" s="141">
        <v>50</v>
      </c>
      <c r="G2487" s="118">
        <f t="shared" si="209"/>
        <v>2500000</v>
      </c>
      <c r="H2487" s="188">
        <v>0.1</v>
      </c>
      <c r="I2487" s="118">
        <f t="shared" si="210"/>
        <v>2250000</v>
      </c>
    </row>
    <row r="2488" spans="1:9" ht="15.75">
      <c r="A2488" s="15" t="s">
        <v>8033</v>
      </c>
      <c r="B2488" s="18" t="s">
        <v>8034</v>
      </c>
      <c r="C2488" s="9" t="s">
        <v>79</v>
      </c>
      <c r="D2488" s="9">
        <v>9011008</v>
      </c>
      <c r="E2488" s="227">
        <v>2015</v>
      </c>
      <c r="F2488" s="141">
        <v>35</v>
      </c>
      <c r="G2488" s="118">
        <f t="shared" si="209"/>
        <v>1750000</v>
      </c>
      <c r="H2488" s="188">
        <v>0.1</v>
      </c>
      <c r="I2488" s="118">
        <f t="shared" si="210"/>
        <v>1575000</v>
      </c>
    </row>
    <row r="2489" spans="1:9" ht="15.75">
      <c r="A2489" s="15" t="s">
        <v>8017</v>
      </c>
      <c r="B2489" s="18" t="s">
        <v>8018</v>
      </c>
      <c r="C2489" s="9" t="s">
        <v>79</v>
      </c>
      <c r="D2489" s="9">
        <v>9011009</v>
      </c>
      <c r="E2489" s="227">
        <v>2015</v>
      </c>
      <c r="F2489" s="141">
        <v>35</v>
      </c>
      <c r="G2489" s="118">
        <f t="shared" si="209"/>
        <v>1750000</v>
      </c>
      <c r="H2489" s="188">
        <v>0.1</v>
      </c>
      <c r="I2489" s="118">
        <f t="shared" si="210"/>
        <v>1575000</v>
      </c>
    </row>
    <row r="2490" spans="1:9" ht="15.75">
      <c r="A2490" s="15" t="s">
        <v>8019</v>
      </c>
      <c r="B2490" s="18" t="s">
        <v>8020</v>
      </c>
      <c r="C2490" s="9" t="s">
        <v>79</v>
      </c>
      <c r="D2490" s="9">
        <v>9011010</v>
      </c>
      <c r="E2490" s="227">
        <v>2015</v>
      </c>
      <c r="F2490" s="141">
        <v>32</v>
      </c>
      <c r="G2490" s="118">
        <f t="shared" si="209"/>
        <v>1600000</v>
      </c>
      <c r="H2490" s="188">
        <v>0.1</v>
      </c>
      <c r="I2490" s="118">
        <f t="shared" si="210"/>
        <v>1440000</v>
      </c>
    </row>
    <row r="2491" spans="1:9" ht="15.75">
      <c r="A2491" s="15" t="s">
        <v>8035</v>
      </c>
      <c r="B2491" s="18" t="s">
        <v>8036</v>
      </c>
      <c r="C2491" s="9" t="s">
        <v>79</v>
      </c>
      <c r="D2491" s="9">
        <v>9011011</v>
      </c>
      <c r="E2491" s="227">
        <v>2015</v>
      </c>
      <c r="F2491" s="141">
        <v>15</v>
      </c>
      <c r="G2491" s="118">
        <f t="shared" si="209"/>
        <v>750000</v>
      </c>
      <c r="H2491" s="188">
        <v>0.1</v>
      </c>
      <c r="I2491" s="118">
        <f t="shared" si="210"/>
        <v>675000</v>
      </c>
    </row>
    <row r="2492" spans="1:9" ht="15.75">
      <c r="A2492" s="15" t="s">
        <v>7995</v>
      </c>
      <c r="B2492" s="18" t="s">
        <v>7996</v>
      </c>
      <c r="C2492" s="9" t="s">
        <v>79</v>
      </c>
      <c r="D2492" s="9">
        <v>9011012</v>
      </c>
      <c r="E2492" s="227">
        <v>2015</v>
      </c>
      <c r="F2492" s="141">
        <v>35</v>
      </c>
      <c r="G2492" s="118">
        <f t="shared" si="209"/>
        <v>1750000</v>
      </c>
      <c r="H2492" s="188">
        <v>0.1</v>
      </c>
      <c r="I2492" s="118">
        <f t="shared" si="210"/>
        <v>1575000</v>
      </c>
    </row>
    <row r="2493" spans="1:9" ht="15.75">
      <c r="A2493" s="15" t="s">
        <v>8025</v>
      </c>
      <c r="B2493" s="18" t="s">
        <v>8026</v>
      </c>
      <c r="C2493" s="9" t="s">
        <v>79</v>
      </c>
      <c r="D2493" s="9">
        <v>9011013</v>
      </c>
      <c r="E2493" s="227">
        <v>2015</v>
      </c>
      <c r="F2493" s="141">
        <v>28</v>
      </c>
      <c r="G2493" s="118">
        <f t="shared" si="209"/>
        <v>1400000</v>
      </c>
      <c r="H2493" s="188">
        <v>0.1</v>
      </c>
      <c r="I2493" s="118">
        <f t="shared" si="210"/>
        <v>1260000</v>
      </c>
    </row>
    <row r="2494" spans="1:9" ht="15.75">
      <c r="A2494" s="15" t="s">
        <v>7934</v>
      </c>
      <c r="B2494" s="18" t="s">
        <v>7935</v>
      </c>
      <c r="C2494" s="9" t="s">
        <v>79</v>
      </c>
      <c r="D2494" s="9">
        <v>9011026</v>
      </c>
      <c r="E2494" s="227">
        <v>2015</v>
      </c>
      <c r="F2494" s="141">
        <v>30</v>
      </c>
      <c r="G2494" s="118">
        <f t="shared" si="209"/>
        <v>1500000</v>
      </c>
      <c r="H2494" s="188">
        <v>0.1</v>
      </c>
      <c r="I2494" s="118">
        <f t="shared" si="210"/>
        <v>1350000</v>
      </c>
    </row>
    <row r="2495" spans="1:9" ht="15.75">
      <c r="A2495" s="15" t="s">
        <v>7879</v>
      </c>
      <c r="B2495" s="18" t="s">
        <v>7880</v>
      </c>
      <c r="C2495" s="9" t="s">
        <v>79</v>
      </c>
      <c r="D2495" s="9">
        <v>9011027</v>
      </c>
      <c r="E2495" s="227">
        <v>2015</v>
      </c>
      <c r="F2495" s="141">
        <v>15</v>
      </c>
      <c r="G2495" s="118">
        <f t="shared" si="209"/>
        <v>750000</v>
      </c>
      <c r="H2495" s="188">
        <v>0.1</v>
      </c>
      <c r="I2495" s="118">
        <f t="shared" si="210"/>
        <v>675000</v>
      </c>
    </row>
    <row r="2496" spans="1:9" ht="15.75">
      <c r="A2496" s="15" t="s">
        <v>7881</v>
      </c>
      <c r="B2496" s="18" t="s">
        <v>7882</v>
      </c>
      <c r="C2496" s="9" t="s">
        <v>79</v>
      </c>
      <c r="D2496" s="9">
        <v>9011028</v>
      </c>
      <c r="E2496" s="227">
        <v>2015</v>
      </c>
      <c r="F2496" s="141">
        <v>45</v>
      </c>
      <c r="G2496" s="118">
        <f t="shared" si="209"/>
        <v>2250000</v>
      </c>
      <c r="H2496" s="188">
        <v>0.1</v>
      </c>
      <c r="I2496" s="118">
        <f t="shared" si="210"/>
        <v>2025000</v>
      </c>
    </row>
    <row r="2497" spans="1:9" ht="15.75">
      <c r="A2497" s="15" t="s">
        <v>7891</v>
      </c>
      <c r="B2497" s="18" t="s">
        <v>7892</v>
      </c>
      <c r="C2497" s="9" t="s">
        <v>79</v>
      </c>
      <c r="D2497" s="9">
        <v>9011029</v>
      </c>
      <c r="E2497" s="227">
        <v>2015</v>
      </c>
      <c r="F2497" s="141">
        <v>30</v>
      </c>
      <c r="G2497" s="118">
        <f t="shared" si="209"/>
        <v>1500000</v>
      </c>
      <c r="H2497" s="188">
        <v>0.1</v>
      </c>
      <c r="I2497" s="118">
        <f t="shared" si="210"/>
        <v>1350000</v>
      </c>
    </row>
    <row r="2498" spans="1:9" ht="15.75">
      <c r="A2498" s="15" t="s">
        <v>8109</v>
      </c>
      <c r="B2498" s="18" t="s">
        <v>8110</v>
      </c>
      <c r="C2498" s="9" t="s">
        <v>79</v>
      </c>
      <c r="D2498" s="9">
        <v>9011031</v>
      </c>
      <c r="E2498" s="227">
        <v>2015</v>
      </c>
      <c r="F2498" s="141">
        <v>10</v>
      </c>
      <c r="G2498" s="118">
        <f t="shared" si="209"/>
        <v>500000</v>
      </c>
      <c r="H2498" s="188">
        <v>0.1</v>
      </c>
      <c r="I2498" s="118">
        <f t="shared" si="210"/>
        <v>450000</v>
      </c>
    </row>
    <row r="2499" spans="1:9" ht="15.75">
      <c r="A2499" s="15" t="s">
        <v>8103</v>
      </c>
      <c r="B2499" s="18" t="s">
        <v>8104</v>
      </c>
      <c r="C2499" s="9" t="s">
        <v>79</v>
      </c>
      <c r="D2499" s="9">
        <v>9011032</v>
      </c>
      <c r="E2499" s="227">
        <v>2015</v>
      </c>
      <c r="F2499" s="141">
        <v>10</v>
      </c>
      <c r="G2499" s="118">
        <f t="shared" si="209"/>
        <v>500000</v>
      </c>
      <c r="H2499" s="188">
        <v>0.1</v>
      </c>
      <c r="I2499" s="118">
        <f t="shared" si="210"/>
        <v>450000</v>
      </c>
    </row>
    <row r="2500" spans="1:9" ht="15.75">
      <c r="A2500" s="15" t="s">
        <v>8063</v>
      </c>
      <c r="B2500" s="18" t="s">
        <v>8064</v>
      </c>
      <c r="C2500" s="9" t="s">
        <v>79</v>
      </c>
      <c r="D2500" s="9">
        <v>9011033</v>
      </c>
      <c r="E2500" s="227">
        <v>2015</v>
      </c>
      <c r="F2500" s="141">
        <v>25</v>
      </c>
      <c r="G2500" s="118">
        <f t="shared" si="209"/>
        <v>1250000</v>
      </c>
      <c r="H2500" s="188">
        <v>0.1</v>
      </c>
      <c r="I2500" s="118">
        <f t="shared" si="210"/>
        <v>1125000</v>
      </c>
    </row>
    <row r="2501" spans="1:9" ht="15.75">
      <c r="A2501" s="15" t="s">
        <v>8111</v>
      </c>
      <c r="B2501" s="18" t="s">
        <v>8112</v>
      </c>
      <c r="C2501" s="9" t="s">
        <v>79</v>
      </c>
      <c r="D2501" s="9">
        <v>9011034</v>
      </c>
      <c r="E2501" s="227">
        <v>2015</v>
      </c>
      <c r="F2501" s="141">
        <v>20</v>
      </c>
      <c r="G2501" s="118">
        <f t="shared" si="209"/>
        <v>1000000</v>
      </c>
      <c r="H2501" s="188">
        <v>0.1</v>
      </c>
      <c r="I2501" s="118">
        <f t="shared" si="210"/>
        <v>900000</v>
      </c>
    </row>
    <row r="2502" spans="1:9" ht="15.75">
      <c r="A2502" s="15" t="s">
        <v>8107</v>
      </c>
      <c r="B2502" s="18" t="s">
        <v>8108</v>
      </c>
      <c r="C2502" s="9" t="s">
        <v>79</v>
      </c>
      <c r="D2502" s="9">
        <v>9011035</v>
      </c>
      <c r="E2502" s="227">
        <v>2015</v>
      </c>
      <c r="F2502" s="141">
        <v>20</v>
      </c>
      <c r="G2502" s="118">
        <f t="shared" si="209"/>
        <v>1000000</v>
      </c>
      <c r="H2502" s="188">
        <v>0.1</v>
      </c>
      <c r="I2502" s="118">
        <f t="shared" si="210"/>
        <v>900000</v>
      </c>
    </row>
    <row r="2503" spans="1:9" ht="15.75">
      <c r="A2503" s="14" t="s">
        <v>7875</v>
      </c>
      <c r="B2503" s="2" t="s">
        <v>7876</v>
      </c>
      <c r="C2503" s="9" t="s">
        <v>79</v>
      </c>
      <c r="D2503" s="9">
        <v>9011038</v>
      </c>
      <c r="E2503" s="227">
        <v>2015</v>
      </c>
      <c r="F2503" s="177">
        <v>20</v>
      </c>
      <c r="G2503" s="118">
        <f t="shared" ref="G2503:G2521" si="211">F2503*35000</f>
        <v>700000</v>
      </c>
      <c r="H2503" s="190">
        <v>0.3</v>
      </c>
      <c r="I2503" s="138">
        <f t="shared" ref="I2503:I2521" si="212">G2503*70%</f>
        <v>489999.99999999994</v>
      </c>
    </row>
    <row r="2504" spans="1:9" ht="15.75">
      <c r="A2504" s="14" t="s">
        <v>7877</v>
      </c>
      <c r="B2504" s="2" t="s">
        <v>7878</v>
      </c>
      <c r="C2504" s="9" t="s">
        <v>79</v>
      </c>
      <c r="D2504" s="9">
        <v>9011039</v>
      </c>
      <c r="E2504" s="227">
        <v>2015</v>
      </c>
      <c r="F2504" s="177">
        <v>33</v>
      </c>
      <c r="G2504" s="118">
        <f t="shared" si="211"/>
        <v>1155000</v>
      </c>
      <c r="H2504" s="190">
        <v>0.3</v>
      </c>
      <c r="I2504" s="138">
        <f t="shared" si="212"/>
        <v>808500</v>
      </c>
    </row>
    <row r="2505" spans="1:9" ht="15.75">
      <c r="A2505" s="13" t="s">
        <v>7852</v>
      </c>
      <c r="B2505" s="2" t="s">
        <v>7853</v>
      </c>
      <c r="C2505" s="9" t="s">
        <v>79</v>
      </c>
      <c r="D2505" s="9">
        <v>9011040</v>
      </c>
      <c r="E2505" s="227">
        <v>2015</v>
      </c>
      <c r="F2505" s="177">
        <v>92</v>
      </c>
      <c r="G2505" s="118">
        <f t="shared" si="211"/>
        <v>3220000</v>
      </c>
      <c r="H2505" s="190">
        <v>0.3</v>
      </c>
      <c r="I2505" s="138">
        <f t="shared" si="212"/>
        <v>2254000</v>
      </c>
    </row>
    <row r="2506" spans="1:9" ht="15.75">
      <c r="A2506" s="13" t="s">
        <v>7846</v>
      </c>
      <c r="B2506" s="2" t="s">
        <v>7847</v>
      </c>
      <c r="C2506" s="9" t="s">
        <v>79</v>
      </c>
      <c r="D2506" s="9">
        <v>9011041</v>
      </c>
      <c r="E2506" s="227">
        <v>2015</v>
      </c>
      <c r="F2506" s="177">
        <v>230</v>
      </c>
      <c r="G2506" s="118">
        <f t="shared" si="211"/>
        <v>8050000</v>
      </c>
      <c r="H2506" s="190">
        <v>0.3</v>
      </c>
      <c r="I2506" s="138">
        <f t="shared" si="212"/>
        <v>5635000</v>
      </c>
    </row>
    <row r="2507" spans="1:9" ht="15.75">
      <c r="A2507" s="13" t="s">
        <v>7848</v>
      </c>
      <c r="B2507" s="2" t="s">
        <v>7849</v>
      </c>
      <c r="C2507" s="9" t="s">
        <v>79</v>
      </c>
      <c r="D2507" s="9">
        <v>9011042</v>
      </c>
      <c r="E2507" s="227">
        <v>2015</v>
      </c>
      <c r="F2507" s="177">
        <v>96</v>
      </c>
      <c r="G2507" s="118">
        <f t="shared" si="211"/>
        <v>3360000</v>
      </c>
      <c r="H2507" s="190">
        <v>0.3</v>
      </c>
      <c r="I2507" s="138">
        <f t="shared" si="212"/>
        <v>2352000</v>
      </c>
    </row>
    <row r="2508" spans="1:9" ht="15.75">
      <c r="A2508" s="14" t="s">
        <v>7860</v>
      </c>
      <c r="B2508" s="2" t="s">
        <v>7861</v>
      </c>
      <c r="C2508" s="9" t="s">
        <v>79</v>
      </c>
      <c r="D2508" s="9">
        <v>9011043</v>
      </c>
      <c r="E2508" s="227">
        <v>2015</v>
      </c>
      <c r="F2508" s="177">
        <v>146</v>
      </c>
      <c r="G2508" s="118">
        <f t="shared" si="211"/>
        <v>5110000</v>
      </c>
      <c r="H2508" s="190">
        <v>0.3</v>
      </c>
      <c r="I2508" s="138">
        <f t="shared" si="212"/>
        <v>3577000</v>
      </c>
    </row>
    <row r="2509" spans="1:9" ht="15.75">
      <c r="A2509" s="14" t="s">
        <v>9688</v>
      </c>
      <c r="B2509" s="2" t="s">
        <v>7862</v>
      </c>
      <c r="C2509" s="9" t="s">
        <v>79</v>
      </c>
      <c r="D2509" s="9">
        <v>9011044</v>
      </c>
      <c r="E2509" s="227">
        <v>2015</v>
      </c>
      <c r="F2509" s="177">
        <v>146</v>
      </c>
      <c r="G2509" s="118">
        <f t="shared" si="211"/>
        <v>5110000</v>
      </c>
      <c r="H2509" s="190">
        <v>0.3</v>
      </c>
      <c r="I2509" s="138">
        <f t="shared" si="212"/>
        <v>3577000</v>
      </c>
    </row>
    <row r="2510" spans="1:9" ht="15.75">
      <c r="A2510" s="13" t="s">
        <v>7854</v>
      </c>
      <c r="B2510" s="2" t="s">
        <v>7855</v>
      </c>
      <c r="C2510" s="9" t="s">
        <v>79</v>
      </c>
      <c r="D2510" s="9">
        <v>9011045</v>
      </c>
      <c r="E2510" s="227">
        <v>2015</v>
      </c>
      <c r="F2510" s="177">
        <v>92</v>
      </c>
      <c r="G2510" s="118">
        <f t="shared" si="211"/>
        <v>3220000</v>
      </c>
      <c r="H2510" s="190">
        <v>0.3</v>
      </c>
      <c r="I2510" s="138">
        <f t="shared" si="212"/>
        <v>2254000</v>
      </c>
    </row>
    <row r="2511" spans="1:9" ht="15.75">
      <c r="A2511" s="14" t="s">
        <v>7865</v>
      </c>
      <c r="B2511" s="2" t="s">
        <v>7866</v>
      </c>
      <c r="C2511" s="9" t="s">
        <v>79</v>
      </c>
      <c r="D2511" s="9">
        <v>9011046</v>
      </c>
      <c r="E2511" s="227">
        <v>2015</v>
      </c>
      <c r="F2511" s="177">
        <v>96</v>
      </c>
      <c r="G2511" s="118">
        <f t="shared" si="211"/>
        <v>3360000</v>
      </c>
      <c r="H2511" s="190">
        <v>0.3</v>
      </c>
      <c r="I2511" s="138">
        <f t="shared" si="212"/>
        <v>2352000</v>
      </c>
    </row>
    <row r="2512" spans="1:9" ht="15.75">
      <c r="A2512" s="14" t="s">
        <v>7856</v>
      </c>
      <c r="B2512" s="8" t="s">
        <v>7857</v>
      </c>
      <c r="C2512" s="9" t="s">
        <v>79</v>
      </c>
      <c r="D2512" s="9">
        <v>9011047</v>
      </c>
      <c r="E2512" s="227">
        <v>2015</v>
      </c>
      <c r="F2512" s="178">
        <v>72</v>
      </c>
      <c r="G2512" s="118">
        <f t="shared" si="211"/>
        <v>2520000</v>
      </c>
      <c r="H2512" s="190">
        <v>0.3</v>
      </c>
      <c r="I2512" s="138">
        <f t="shared" si="212"/>
        <v>1764000</v>
      </c>
    </row>
    <row r="2513" spans="1:9" ht="15.75">
      <c r="A2513" s="14" t="s">
        <v>7858</v>
      </c>
      <c r="B2513" s="8" t="s">
        <v>7859</v>
      </c>
      <c r="C2513" s="9" t="s">
        <v>79</v>
      </c>
      <c r="D2513" s="9">
        <v>9011048</v>
      </c>
      <c r="E2513" s="227">
        <v>2015</v>
      </c>
      <c r="F2513" s="178">
        <v>72</v>
      </c>
      <c r="G2513" s="118">
        <f t="shared" si="211"/>
        <v>2520000</v>
      </c>
      <c r="H2513" s="190">
        <v>0.3</v>
      </c>
      <c r="I2513" s="138">
        <f t="shared" si="212"/>
        <v>1764000</v>
      </c>
    </row>
    <row r="2514" spans="1:9" ht="15.75">
      <c r="A2514" s="14" t="s">
        <v>7863</v>
      </c>
      <c r="B2514" s="2" t="s">
        <v>7864</v>
      </c>
      <c r="C2514" s="9" t="s">
        <v>79</v>
      </c>
      <c r="D2514" s="9">
        <v>9011049</v>
      </c>
      <c r="E2514" s="227">
        <v>2015</v>
      </c>
      <c r="F2514" s="177">
        <v>186</v>
      </c>
      <c r="G2514" s="118">
        <f t="shared" si="211"/>
        <v>6510000</v>
      </c>
      <c r="H2514" s="190">
        <v>0.3</v>
      </c>
      <c r="I2514" s="138">
        <f t="shared" si="212"/>
        <v>4557000</v>
      </c>
    </row>
    <row r="2515" spans="1:9" ht="15.75">
      <c r="A2515" s="12" t="s">
        <v>7842</v>
      </c>
      <c r="B2515" s="2" t="s">
        <v>7843</v>
      </c>
      <c r="C2515" s="9" t="s">
        <v>79</v>
      </c>
      <c r="D2515" s="9">
        <v>9011050</v>
      </c>
      <c r="E2515" s="227">
        <v>2015</v>
      </c>
      <c r="F2515" s="177">
        <v>76</v>
      </c>
      <c r="G2515" s="118">
        <f t="shared" si="211"/>
        <v>2660000</v>
      </c>
      <c r="H2515" s="190">
        <v>0.3</v>
      </c>
      <c r="I2515" s="138">
        <f t="shared" si="212"/>
        <v>1861999.9999999998</v>
      </c>
    </row>
    <row r="2516" spans="1:9" ht="15.75">
      <c r="A2516" s="14" t="s">
        <v>7867</v>
      </c>
      <c r="B2516" s="2" t="s">
        <v>7868</v>
      </c>
      <c r="C2516" s="9" t="s">
        <v>79</v>
      </c>
      <c r="D2516" s="9">
        <v>9011051</v>
      </c>
      <c r="E2516" s="227">
        <v>2015</v>
      </c>
      <c r="F2516" s="177">
        <v>128</v>
      </c>
      <c r="G2516" s="118">
        <f t="shared" si="211"/>
        <v>4480000</v>
      </c>
      <c r="H2516" s="190">
        <v>0.3</v>
      </c>
      <c r="I2516" s="138">
        <f t="shared" si="212"/>
        <v>3136000</v>
      </c>
    </row>
    <row r="2517" spans="1:9" ht="15.75">
      <c r="A2517" s="12" t="s">
        <v>7844</v>
      </c>
      <c r="B2517" s="2" t="s">
        <v>7845</v>
      </c>
      <c r="C2517" s="9" t="s">
        <v>79</v>
      </c>
      <c r="D2517" s="9">
        <v>9011052</v>
      </c>
      <c r="E2517" s="227">
        <v>2015</v>
      </c>
      <c r="F2517" s="177">
        <v>58</v>
      </c>
      <c r="G2517" s="118">
        <f t="shared" si="211"/>
        <v>2030000</v>
      </c>
      <c r="H2517" s="190">
        <v>0.3</v>
      </c>
      <c r="I2517" s="138">
        <f t="shared" si="212"/>
        <v>1421000</v>
      </c>
    </row>
    <row r="2518" spans="1:9" ht="15.75">
      <c r="A2518" s="13" t="s">
        <v>7850</v>
      </c>
      <c r="B2518" s="2" t="s">
        <v>7851</v>
      </c>
      <c r="C2518" s="9" t="s">
        <v>79</v>
      </c>
      <c r="D2518" s="9">
        <v>9011053</v>
      </c>
      <c r="E2518" s="227">
        <v>2015</v>
      </c>
      <c r="F2518" s="177">
        <v>96</v>
      </c>
      <c r="G2518" s="118">
        <f t="shared" si="211"/>
        <v>3360000</v>
      </c>
      <c r="H2518" s="190">
        <v>0.3</v>
      </c>
      <c r="I2518" s="138">
        <f t="shared" si="212"/>
        <v>2352000</v>
      </c>
    </row>
    <row r="2519" spans="1:9" ht="15.75">
      <c r="A2519" s="14" t="s">
        <v>7869</v>
      </c>
      <c r="B2519" s="2" t="s">
        <v>7870</v>
      </c>
      <c r="C2519" s="9" t="s">
        <v>79</v>
      </c>
      <c r="D2519" s="9">
        <v>9011054</v>
      </c>
      <c r="E2519" s="227">
        <v>2015</v>
      </c>
      <c r="F2519" s="177">
        <v>42</v>
      </c>
      <c r="G2519" s="118">
        <f t="shared" si="211"/>
        <v>1470000</v>
      </c>
      <c r="H2519" s="190">
        <v>0.3</v>
      </c>
      <c r="I2519" s="138">
        <f t="shared" si="212"/>
        <v>1028999.9999999999</v>
      </c>
    </row>
    <row r="2520" spans="1:9" ht="15.75">
      <c r="A2520" s="14" t="s">
        <v>7871</v>
      </c>
      <c r="B2520" s="2" t="s">
        <v>7872</v>
      </c>
      <c r="C2520" s="9" t="s">
        <v>79</v>
      </c>
      <c r="D2520" s="9">
        <v>9011055</v>
      </c>
      <c r="E2520" s="227">
        <v>2015</v>
      </c>
      <c r="F2520" s="177">
        <v>42</v>
      </c>
      <c r="G2520" s="118">
        <f t="shared" si="211"/>
        <v>1470000</v>
      </c>
      <c r="H2520" s="190">
        <v>0.3</v>
      </c>
      <c r="I2520" s="138">
        <f t="shared" si="212"/>
        <v>1028999.9999999999</v>
      </c>
    </row>
    <row r="2521" spans="1:9" ht="15.75">
      <c r="A2521" s="14" t="s">
        <v>7873</v>
      </c>
      <c r="B2521" s="2" t="s">
        <v>7874</v>
      </c>
      <c r="C2521" s="9" t="s">
        <v>79</v>
      </c>
      <c r="D2521" s="9">
        <v>9011056</v>
      </c>
      <c r="E2521" s="227">
        <v>2015</v>
      </c>
      <c r="F2521" s="177">
        <v>42</v>
      </c>
      <c r="G2521" s="118">
        <f t="shared" si="211"/>
        <v>1470000</v>
      </c>
      <c r="H2521" s="190">
        <v>0.3</v>
      </c>
      <c r="I2521" s="138">
        <f t="shared" si="212"/>
        <v>1028999.9999999999</v>
      </c>
    </row>
    <row r="2522" spans="1:9">
      <c r="A2522" s="56" t="s">
        <v>7095</v>
      </c>
      <c r="B2522" s="59" t="s">
        <v>7096</v>
      </c>
      <c r="C2522" s="24" t="s">
        <v>7097</v>
      </c>
      <c r="D2522" s="24" t="s">
        <v>7094</v>
      </c>
      <c r="E2522" s="24" t="s">
        <v>140</v>
      </c>
      <c r="F2522" s="139">
        <v>15</v>
      </c>
      <c r="G2522" s="118">
        <f t="shared" ref="G2522:G2558" si="213">F2522*50000</f>
        <v>750000</v>
      </c>
      <c r="H2522" s="188">
        <v>0.1</v>
      </c>
      <c r="I2522" s="118">
        <f>G2522*90%</f>
        <v>675000</v>
      </c>
    </row>
    <row r="2523" spans="1:9">
      <c r="A2523" s="56" t="s">
        <v>7099</v>
      </c>
      <c r="B2523" s="59" t="s">
        <v>7100</v>
      </c>
      <c r="C2523" s="24" t="s">
        <v>322</v>
      </c>
      <c r="D2523" s="24" t="s">
        <v>7098</v>
      </c>
      <c r="E2523" s="24" t="s">
        <v>140</v>
      </c>
      <c r="F2523" s="139">
        <v>20</v>
      </c>
      <c r="G2523" s="118">
        <f t="shared" si="213"/>
        <v>1000000</v>
      </c>
      <c r="H2523" s="188">
        <v>0.4</v>
      </c>
      <c r="I2523" s="118">
        <f>G2523*60%</f>
        <v>600000</v>
      </c>
    </row>
    <row r="2524" spans="1:9">
      <c r="A2524" s="15" t="s">
        <v>7893</v>
      </c>
      <c r="B2524" s="18" t="s">
        <v>7894</v>
      </c>
      <c r="C2524" s="9" t="s">
        <v>79</v>
      </c>
      <c r="D2524" s="9">
        <v>9011017</v>
      </c>
      <c r="E2524" s="9">
        <v>2014</v>
      </c>
      <c r="F2524" s="141">
        <v>40</v>
      </c>
      <c r="G2524" s="118">
        <f t="shared" si="213"/>
        <v>2000000</v>
      </c>
      <c r="H2524" s="188">
        <v>0.1</v>
      </c>
      <c r="I2524" s="118">
        <f>G2524*90%</f>
        <v>1800000</v>
      </c>
    </row>
    <row r="2525" spans="1:9">
      <c r="A2525" s="15" t="s">
        <v>7909</v>
      </c>
      <c r="B2525" s="18" t="s">
        <v>7910</v>
      </c>
      <c r="C2525" s="9" t="s">
        <v>79</v>
      </c>
      <c r="D2525" s="9">
        <v>9011025</v>
      </c>
      <c r="E2525" s="9">
        <v>2014</v>
      </c>
      <c r="F2525" s="141">
        <v>30</v>
      </c>
      <c r="G2525" s="118">
        <f t="shared" si="213"/>
        <v>1500000</v>
      </c>
      <c r="H2525" s="188">
        <v>0.1</v>
      </c>
      <c r="I2525" s="118">
        <f>G2525*90%</f>
        <v>1350000</v>
      </c>
    </row>
    <row r="2526" spans="1:9">
      <c r="A2526" s="15" t="s">
        <v>8065</v>
      </c>
      <c r="B2526" s="18" t="s">
        <v>8066</v>
      </c>
      <c r="C2526" s="9" t="s">
        <v>79</v>
      </c>
      <c r="D2526" s="9">
        <v>9011030</v>
      </c>
      <c r="E2526" s="9">
        <v>2014</v>
      </c>
      <c r="F2526" s="141">
        <v>40</v>
      </c>
      <c r="G2526" s="118">
        <f t="shared" si="213"/>
        <v>2000000</v>
      </c>
      <c r="H2526" s="188">
        <v>0.1</v>
      </c>
      <c r="I2526" s="118">
        <f>G2526*90%</f>
        <v>1800000</v>
      </c>
    </row>
    <row r="2527" spans="1:9">
      <c r="A2527" s="129" t="s">
        <v>7047</v>
      </c>
      <c r="B2527" s="71" t="s">
        <v>7048</v>
      </c>
      <c r="C2527" s="38" t="s">
        <v>79</v>
      </c>
      <c r="D2527" s="36" t="s">
        <v>7046</v>
      </c>
      <c r="E2527" s="36" t="s">
        <v>106</v>
      </c>
      <c r="F2527" s="145">
        <v>60</v>
      </c>
      <c r="G2527" s="118">
        <f t="shared" si="213"/>
        <v>3000000</v>
      </c>
      <c r="H2527" s="189">
        <v>0.7</v>
      </c>
      <c r="I2527" s="119">
        <f>G2527*30%</f>
        <v>900000</v>
      </c>
    </row>
    <row r="2528" spans="1:9">
      <c r="A2528" s="15" t="s">
        <v>7922</v>
      </c>
      <c r="B2528" s="18" t="s">
        <v>7923</v>
      </c>
      <c r="C2528" s="9" t="s">
        <v>79</v>
      </c>
      <c r="D2528" s="9">
        <v>9011018</v>
      </c>
      <c r="E2528" s="9">
        <v>2012</v>
      </c>
      <c r="F2528" s="141">
        <v>45</v>
      </c>
      <c r="G2528" s="118">
        <f t="shared" si="213"/>
        <v>2250000</v>
      </c>
      <c r="H2528" s="188">
        <v>0.1</v>
      </c>
      <c r="I2528" s="118">
        <f>G2528*90%</f>
        <v>2025000</v>
      </c>
    </row>
    <row r="2529" spans="1:9">
      <c r="A2529" s="15" t="s">
        <v>7985</v>
      </c>
      <c r="B2529" s="18" t="s">
        <v>7986</v>
      </c>
      <c r="C2529" s="9" t="s">
        <v>79</v>
      </c>
      <c r="D2529" s="9">
        <v>9011019</v>
      </c>
      <c r="E2529" s="9">
        <v>2012</v>
      </c>
      <c r="F2529" s="141">
        <v>50</v>
      </c>
      <c r="G2529" s="118">
        <f t="shared" si="213"/>
        <v>2500000</v>
      </c>
      <c r="H2529" s="188">
        <v>0.1</v>
      </c>
      <c r="I2529" s="118">
        <f>G2529*90%</f>
        <v>2250000</v>
      </c>
    </row>
    <row r="2530" spans="1:9">
      <c r="A2530" s="15" t="s">
        <v>7982</v>
      </c>
      <c r="B2530" s="18" t="s">
        <v>7983</v>
      </c>
      <c r="C2530" s="9" t="s">
        <v>79</v>
      </c>
      <c r="D2530" s="9">
        <v>9011022</v>
      </c>
      <c r="E2530" s="9">
        <v>2012</v>
      </c>
      <c r="F2530" s="141">
        <v>60</v>
      </c>
      <c r="G2530" s="118">
        <f t="shared" si="213"/>
        <v>3000000</v>
      </c>
      <c r="H2530" s="188">
        <v>0.1</v>
      </c>
      <c r="I2530" s="118">
        <f>G2530*90%</f>
        <v>2700000</v>
      </c>
    </row>
    <row r="2531" spans="1:9">
      <c r="A2531" s="35" t="s">
        <v>6859</v>
      </c>
      <c r="B2531" s="37" t="s">
        <v>6860</v>
      </c>
      <c r="C2531" s="38" t="s">
        <v>79</v>
      </c>
      <c r="D2531" s="43" t="s">
        <v>6858</v>
      </c>
      <c r="E2531" s="36" t="s">
        <v>75</v>
      </c>
      <c r="F2531" s="151">
        <v>60</v>
      </c>
      <c r="G2531" s="118">
        <f t="shared" si="213"/>
        <v>3000000</v>
      </c>
      <c r="H2531" s="189">
        <v>0.7</v>
      </c>
      <c r="I2531" s="119">
        <f t="shared" ref="I2531:I2538" si="214">G2531*30%</f>
        <v>900000</v>
      </c>
    </row>
    <row r="2532" spans="1:9">
      <c r="A2532" s="35" t="s">
        <v>6895</v>
      </c>
      <c r="B2532" s="37" t="s">
        <v>6896</v>
      </c>
      <c r="C2532" s="38" t="s">
        <v>79</v>
      </c>
      <c r="D2532" s="36" t="s">
        <v>6894</v>
      </c>
      <c r="E2532" s="36" t="s">
        <v>75</v>
      </c>
      <c r="F2532" s="151">
        <v>12</v>
      </c>
      <c r="G2532" s="118">
        <f t="shared" si="213"/>
        <v>600000</v>
      </c>
      <c r="H2532" s="189">
        <v>0.7</v>
      </c>
      <c r="I2532" s="119">
        <f t="shared" si="214"/>
        <v>180000</v>
      </c>
    </row>
    <row r="2533" spans="1:9">
      <c r="A2533" s="35" t="s">
        <v>6907</v>
      </c>
      <c r="B2533" s="37" t="s">
        <v>6908</v>
      </c>
      <c r="C2533" s="38" t="s">
        <v>79</v>
      </c>
      <c r="D2533" s="36" t="s">
        <v>6906</v>
      </c>
      <c r="E2533" s="36" t="s">
        <v>75</v>
      </c>
      <c r="F2533" s="151">
        <v>50</v>
      </c>
      <c r="G2533" s="118">
        <f t="shared" si="213"/>
        <v>2500000</v>
      </c>
      <c r="H2533" s="189">
        <v>0.7</v>
      </c>
      <c r="I2533" s="119">
        <f t="shared" si="214"/>
        <v>750000</v>
      </c>
    </row>
    <row r="2534" spans="1:9">
      <c r="A2534" s="35" t="s">
        <v>6978</v>
      </c>
      <c r="B2534" s="37" t="s">
        <v>6979</v>
      </c>
      <c r="C2534" s="38" t="s">
        <v>79</v>
      </c>
      <c r="D2534" s="36" t="s">
        <v>6977</v>
      </c>
      <c r="E2534" s="36" t="s">
        <v>75</v>
      </c>
      <c r="F2534" s="151">
        <v>55</v>
      </c>
      <c r="G2534" s="118">
        <f t="shared" si="213"/>
        <v>2750000</v>
      </c>
      <c r="H2534" s="189">
        <v>0.7</v>
      </c>
      <c r="I2534" s="119">
        <f t="shared" si="214"/>
        <v>825000</v>
      </c>
    </row>
    <row r="2535" spans="1:9">
      <c r="A2535" s="47" t="s">
        <v>7074</v>
      </c>
      <c r="B2535" s="49" t="s">
        <v>7075</v>
      </c>
      <c r="C2535" s="38" t="s">
        <v>79</v>
      </c>
      <c r="D2535" s="48" t="s">
        <v>7073</v>
      </c>
      <c r="E2535" s="48" t="s">
        <v>75</v>
      </c>
      <c r="F2535" s="147">
        <v>45</v>
      </c>
      <c r="G2535" s="118">
        <f t="shared" si="213"/>
        <v>2250000</v>
      </c>
      <c r="H2535" s="189">
        <v>0.7</v>
      </c>
      <c r="I2535" s="119">
        <f t="shared" si="214"/>
        <v>675000</v>
      </c>
    </row>
    <row r="2536" spans="1:9">
      <c r="A2536" s="47" t="s">
        <v>7077</v>
      </c>
      <c r="B2536" s="49" t="s">
        <v>7078</v>
      </c>
      <c r="C2536" s="38" t="s">
        <v>79</v>
      </c>
      <c r="D2536" s="48" t="s">
        <v>7076</v>
      </c>
      <c r="E2536" s="48" t="s">
        <v>75</v>
      </c>
      <c r="F2536" s="147">
        <v>45</v>
      </c>
      <c r="G2536" s="118">
        <f t="shared" si="213"/>
        <v>2250000</v>
      </c>
      <c r="H2536" s="189">
        <v>0.7</v>
      </c>
      <c r="I2536" s="119">
        <f t="shared" si="214"/>
        <v>675000</v>
      </c>
    </row>
    <row r="2537" spans="1:9">
      <c r="A2537" s="47" t="s">
        <v>7080</v>
      </c>
      <c r="B2537" s="49" t="s">
        <v>7081</v>
      </c>
      <c r="C2537" s="38" t="s">
        <v>79</v>
      </c>
      <c r="D2537" s="48" t="s">
        <v>7079</v>
      </c>
      <c r="E2537" s="48" t="s">
        <v>75</v>
      </c>
      <c r="F2537" s="152">
        <v>14</v>
      </c>
      <c r="G2537" s="118">
        <f t="shared" si="213"/>
        <v>700000</v>
      </c>
      <c r="H2537" s="189">
        <v>0.7</v>
      </c>
      <c r="I2537" s="119">
        <f t="shared" si="214"/>
        <v>210000</v>
      </c>
    </row>
    <row r="2538" spans="1:9">
      <c r="A2538" s="47" t="s">
        <v>7083</v>
      </c>
      <c r="B2538" s="49" t="s">
        <v>7084</v>
      </c>
      <c r="C2538" s="38" t="s">
        <v>79</v>
      </c>
      <c r="D2538" s="48" t="s">
        <v>7082</v>
      </c>
      <c r="E2538" s="48" t="s">
        <v>75</v>
      </c>
      <c r="F2538" s="147">
        <v>27</v>
      </c>
      <c r="G2538" s="118">
        <f t="shared" si="213"/>
        <v>1350000</v>
      </c>
      <c r="H2538" s="189">
        <v>0.7</v>
      </c>
      <c r="I2538" s="119">
        <f t="shared" si="214"/>
        <v>405000</v>
      </c>
    </row>
    <row r="2539" spans="1:9">
      <c r="A2539" s="15" t="s">
        <v>7948</v>
      </c>
      <c r="B2539" s="18" t="s">
        <v>7949</v>
      </c>
      <c r="C2539" s="9" t="s">
        <v>79</v>
      </c>
      <c r="D2539" s="9">
        <v>9011023</v>
      </c>
      <c r="E2539" s="9">
        <v>2011</v>
      </c>
      <c r="F2539" s="141">
        <v>50</v>
      </c>
      <c r="G2539" s="118">
        <f t="shared" si="213"/>
        <v>2500000</v>
      </c>
      <c r="H2539" s="188">
        <v>0.1</v>
      </c>
      <c r="I2539" s="118">
        <f>G2539*90%</f>
        <v>2250000</v>
      </c>
    </row>
    <row r="2540" spans="1:9">
      <c r="A2540" s="15" t="s">
        <v>7928</v>
      </c>
      <c r="B2540" s="18" t="s">
        <v>7929</v>
      </c>
      <c r="C2540" s="9" t="s">
        <v>79</v>
      </c>
      <c r="D2540" s="9">
        <v>9011024</v>
      </c>
      <c r="E2540" s="9">
        <v>2011</v>
      </c>
      <c r="F2540" s="141">
        <v>30</v>
      </c>
      <c r="G2540" s="118">
        <f t="shared" si="213"/>
        <v>1500000</v>
      </c>
      <c r="H2540" s="188">
        <v>0.1</v>
      </c>
      <c r="I2540" s="118">
        <f>G2540*90%</f>
        <v>1350000</v>
      </c>
    </row>
    <row r="2541" spans="1:9">
      <c r="A2541" s="35" t="s">
        <v>6718</v>
      </c>
      <c r="B2541" s="37" t="s">
        <v>6719</v>
      </c>
      <c r="C2541" s="38" t="s">
        <v>79</v>
      </c>
      <c r="D2541" s="43" t="s">
        <v>6717</v>
      </c>
      <c r="E2541" s="46" t="s">
        <v>80</v>
      </c>
      <c r="F2541" s="151">
        <v>32</v>
      </c>
      <c r="G2541" s="118">
        <f t="shared" si="213"/>
        <v>1600000</v>
      </c>
      <c r="H2541" s="189">
        <v>0.7</v>
      </c>
      <c r="I2541" s="119">
        <f t="shared" ref="I2541:I2572" si="215">G2541*30%</f>
        <v>480000</v>
      </c>
    </row>
    <row r="2542" spans="1:9">
      <c r="A2542" s="35" t="s">
        <v>6862</v>
      </c>
      <c r="B2542" s="37" t="s">
        <v>6863</v>
      </c>
      <c r="C2542" s="38" t="s">
        <v>79</v>
      </c>
      <c r="D2542" s="43" t="s">
        <v>6861</v>
      </c>
      <c r="E2542" s="36" t="s">
        <v>80</v>
      </c>
      <c r="F2542" s="151">
        <v>30</v>
      </c>
      <c r="G2542" s="118">
        <f t="shared" si="213"/>
        <v>1500000</v>
      </c>
      <c r="H2542" s="189">
        <v>0.7</v>
      </c>
      <c r="I2542" s="119">
        <f t="shared" si="215"/>
        <v>450000</v>
      </c>
    </row>
    <row r="2543" spans="1:9">
      <c r="A2543" s="35" t="s">
        <v>6874</v>
      </c>
      <c r="B2543" s="37" t="s">
        <v>6875</v>
      </c>
      <c r="C2543" s="38" t="s">
        <v>79</v>
      </c>
      <c r="D2543" s="36" t="s">
        <v>6873</v>
      </c>
      <c r="E2543" s="36" t="s">
        <v>80</v>
      </c>
      <c r="F2543" s="151">
        <v>27</v>
      </c>
      <c r="G2543" s="118">
        <f t="shared" si="213"/>
        <v>1350000</v>
      </c>
      <c r="H2543" s="189">
        <v>0.7</v>
      </c>
      <c r="I2543" s="119">
        <f t="shared" si="215"/>
        <v>405000</v>
      </c>
    </row>
    <row r="2544" spans="1:9">
      <c r="A2544" s="35" t="s">
        <v>6883</v>
      </c>
      <c r="B2544" s="37" t="s">
        <v>6884</v>
      </c>
      <c r="C2544" s="38" t="s">
        <v>79</v>
      </c>
      <c r="D2544" s="36" t="s">
        <v>6882</v>
      </c>
      <c r="E2544" s="36" t="s">
        <v>80</v>
      </c>
      <c r="F2544" s="151">
        <v>24</v>
      </c>
      <c r="G2544" s="118">
        <f t="shared" si="213"/>
        <v>1200000</v>
      </c>
      <c r="H2544" s="189">
        <v>0.7</v>
      </c>
      <c r="I2544" s="119">
        <f t="shared" si="215"/>
        <v>360000</v>
      </c>
    </row>
    <row r="2545" spans="1:9">
      <c r="A2545" s="35" t="s">
        <v>6886</v>
      </c>
      <c r="B2545" s="37" t="s">
        <v>6887</v>
      </c>
      <c r="C2545" s="38" t="s">
        <v>79</v>
      </c>
      <c r="D2545" s="36" t="s">
        <v>6885</v>
      </c>
      <c r="E2545" s="36" t="s">
        <v>80</v>
      </c>
      <c r="F2545" s="151">
        <v>27</v>
      </c>
      <c r="G2545" s="118">
        <f t="shared" si="213"/>
        <v>1350000</v>
      </c>
      <c r="H2545" s="189">
        <v>0.7</v>
      </c>
      <c r="I2545" s="119">
        <f t="shared" si="215"/>
        <v>405000</v>
      </c>
    </row>
    <row r="2546" spans="1:9">
      <c r="A2546" s="35" t="s">
        <v>6889</v>
      </c>
      <c r="B2546" s="37" t="s">
        <v>6890</v>
      </c>
      <c r="C2546" s="38" t="s">
        <v>79</v>
      </c>
      <c r="D2546" s="36" t="s">
        <v>6888</v>
      </c>
      <c r="E2546" s="36" t="s">
        <v>80</v>
      </c>
      <c r="F2546" s="151">
        <v>30</v>
      </c>
      <c r="G2546" s="118">
        <f t="shared" si="213"/>
        <v>1500000</v>
      </c>
      <c r="H2546" s="189">
        <v>0.7</v>
      </c>
      <c r="I2546" s="119">
        <f t="shared" si="215"/>
        <v>450000</v>
      </c>
    </row>
    <row r="2547" spans="1:9">
      <c r="A2547" s="35" t="s">
        <v>6892</v>
      </c>
      <c r="B2547" s="37" t="s">
        <v>6893</v>
      </c>
      <c r="C2547" s="38" t="s">
        <v>79</v>
      </c>
      <c r="D2547" s="36" t="s">
        <v>6891</v>
      </c>
      <c r="E2547" s="36" t="s">
        <v>80</v>
      </c>
      <c r="F2547" s="151">
        <v>54</v>
      </c>
      <c r="G2547" s="118">
        <f t="shared" si="213"/>
        <v>2700000</v>
      </c>
      <c r="H2547" s="189">
        <v>0.7</v>
      </c>
      <c r="I2547" s="119">
        <f t="shared" si="215"/>
        <v>810000</v>
      </c>
    </row>
    <row r="2548" spans="1:9">
      <c r="A2548" s="35" t="s">
        <v>6913</v>
      </c>
      <c r="B2548" s="37" t="s">
        <v>6914</v>
      </c>
      <c r="C2548" s="38" t="s">
        <v>79</v>
      </c>
      <c r="D2548" s="36" t="s">
        <v>6912</v>
      </c>
      <c r="E2548" s="36" t="s">
        <v>80</v>
      </c>
      <c r="F2548" s="151">
        <v>45</v>
      </c>
      <c r="G2548" s="118">
        <f t="shared" si="213"/>
        <v>2250000</v>
      </c>
      <c r="H2548" s="189">
        <v>0.7</v>
      </c>
      <c r="I2548" s="119">
        <f t="shared" si="215"/>
        <v>675000</v>
      </c>
    </row>
    <row r="2549" spans="1:9">
      <c r="A2549" s="35" t="s">
        <v>6915</v>
      </c>
      <c r="B2549" s="37" t="s">
        <v>6916</v>
      </c>
      <c r="C2549" s="38" t="s">
        <v>79</v>
      </c>
      <c r="D2549" s="36" t="s">
        <v>6917</v>
      </c>
      <c r="E2549" s="36" t="s">
        <v>80</v>
      </c>
      <c r="F2549" s="151">
        <v>27</v>
      </c>
      <c r="G2549" s="118">
        <f t="shared" si="213"/>
        <v>1350000</v>
      </c>
      <c r="H2549" s="189">
        <v>0.7</v>
      </c>
      <c r="I2549" s="119">
        <f t="shared" si="215"/>
        <v>405000</v>
      </c>
    </row>
    <row r="2550" spans="1:9">
      <c r="A2550" s="35" t="s">
        <v>6927</v>
      </c>
      <c r="B2550" s="37" t="s">
        <v>6928</v>
      </c>
      <c r="C2550" s="38" t="s">
        <v>79</v>
      </c>
      <c r="D2550" s="36" t="s">
        <v>6926</v>
      </c>
      <c r="E2550" s="36" t="s">
        <v>80</v>
      </c>
      <c r="F2550" s="151">
        <v>45</v>
      </c>
      <c r="G2550" s="118">
        <f t="shared" si="213"/>
        <v>2250000</v>
      </c>
      <c r="H2550" s="189">
        <v>0.7</v>
      </c>
      <c r="I2550" s="119">
        <f t="shared" si="215"/>
        <v>675000</v>
      </c>
    </row>
    <row r="2551" spans="1:9">
      <c r="A2551" s="35" t="s">
        <v>6930</v>
      </c>
      <c r="B2551" s="37" t="s">
        <v>6931</v>
      </c>
      <c r="C2551" s="38" t="s">
        <v>79</v>
      </c>
      <c r="D2551" s="36" t="s">
        <v>6929</v>
      </c>
      <c r="E2551" s="36" t="s">
        <v>80</v>
      </c>
      <c r="F2551" s="151">
        <v>63</v>
      </c>
      <c r="G2551" s="118">
        <f t="shared" si="213"/>
        <v>3150000</v>
      </c>
      <c r="H2551" s="189">
        <v>0.7</v>
      </c>
      <c r="I2551" s="119">
        <f t="shared" si="215"/>
        <v>945000</v>
      </c>
    </row>
    <row r="2552" spans="1:9">
      <c r="A2552" s="35" t="s">
        <v>6936</v>
      </c>
      <c r="B2552" s="37" t="s">
        <v>6937</v>
      </c>
      <c r="C2552" s="38" t="s">
        <v>79</v>
      </c>
      <c r="D2552" s="36" t="s">
        <v>6935</v>
      </c>
      <c r="E2552" s="36" t="s">
        <v>80</v>
      </c>
      <c r="F2552" s="151">
        <v>40</v>
      </c>
      <c r="G2552" s="118">
        <f t="shared" si="213"/>
        <v>2000000</v>
      </c>
      <c r="H2552" s="189">
        <v>0.7</v>
      </c>
      <c r="I2552" s="119">
        <f t="shared" si="215"/>
        <v>600000</v>
      </c>
    </row>
    <row r="2553" spans="1:9">
      <c r="A2553" s="35" t="s">
        <v>6942</v>
      </c>
      <c r="B2553" s="50" t="s">
        <v>6943</v>
      </c>
      <c r="C2553" s="38" t="s">
        <v>79</v>
      </c>
      <c r="D2553" s="36" t="s">
        <v>6941</v>
      </c>
      <c r="E2553" s="36" t="s">
        <v>80</v>
      </c>
      <c r="F2553" s="151">
        <v>63</v>
      </c>
      <c r="G2553" s="118">
        <f t="shared" si="213"/>
        <v>3150000</v>
      </c>
      <c r="H2553" s="189">
        <v>0.7</v>
      </c>
      <c r="I2553" s="119">
        <f t="shared" si="215"/>
        <v>945000</v>
      </c>
    </row>
    <row r="2554" spans="1:9">
      <c r="A2554" s="35" t="s">
        <v>6945</v>
      </c>
      <c r="B2554" s="37" t="s">
        <v>6946</v>
      </c>
      <c r="C2554" s="38" t="s">
        <v>79</v>
      </c>
      <c r="D2554" s="36" t="s">
        <v>6944</v>
      </c>
      <c r="E2554" s="36" t="s">
        <v>80</v>
      </c>
      <c r="F2554" s="151">
        <v>54</v>
      </c>
      <c r="G2554" s="118">
        <f t="shared" si="213"/>
        <v>2700000</v>
      </c>
      <c r="H2554" s="189">
        <v>0.7</v>
      </c>
      <c r="I2554" s="119">
        <f t="shared" si="215"/>
        <v>810000</v>
      </c>
    </row>
    <row r="2555" spans="1:9">
      <c r="A2555" s="35" t="s">
        <v>6951</v>
      </c>
      <c r="B2555" s="50" t="s">
        <v>6952</v>
      </c>
      <c r="C2555" s="38" t="s">
        <v>79</v>
      </c>
      <c r="D2555" s="36" t="s">
        <v>6950</v>
      </c>
      <c r="E2555" s="36" t="s">
        <v>80</v>
      </c>
      <c r="F2555" s="151">
        <v>82</v>
      </c>
      <c r="G2555" s="118">
        <f t="shared" si="213"/>
        <v>4100000</v>
      </c>
      <c r="H2555" s="189">
        <v>0.7</v>
      </c>
      <c r="I2555" s="119">
        <f t="shared" si="215"/>
        <v>1230000</v>
      </c>
    </row>
    <row r="2556" spans="1:9">
      <c r="A2556" s="35" t="s">
        <v>6954</v>
      </c>
      <c r="B2556" s="37" t="s">
        <v>6955</v>
      </c>
      <c r="C2556" s="38" t="s">
        <v>79</v>
      </c>
      <c r="D2556" s="36" t="s">
        <v>6953</v>
      </c>
      <c r="E2556" s="36" t="s">
        <v>80</v>
      </c>
      <c r="F2556" s="151">
        <v>45</v>
      </c>
      <c r="G2556" s="118">
        <f t="shared" si="213"/>
        <v>2250000</v>
      </c>
      <c r="H2556" s="189">
        <v>0.7</v>
      </c>
      <c r="I2556" s="119">
        <f t="shared" si="215"/>
        <v>675000</v>
      </c>
    </row>
    <row r="2557" spans="1:9">
      <c r="A2557" s="35" t="s">
        <v>6957</v>
      </c>
      <c r="B2557" s="37" t="s">
        <v>6958</v>
      </c>
      <c r="C2557" s="38" t="s">
        <v>79</v>
      </c>
      <c r="D2557" s="36" t="s">
        <v>6956</v>
      </c>
      <c r="E2557" s="36" t="s">
        <v>80</v>
      </c>
      <c r="F2557" s="151">
        <v>36</v>
      </c>
      <c r="G2557" s="118">
        <f t="shared" si="213"/>
        <v>1800000</v>
      </c>
      <c r="H2557" s="189">
        <v>0.7</v>
      </c>
      <c r="I2557" s="119">
        <f t="shared" si="215"/>
        <v>540000</v>
      </c>
    </row>
    <row r="2558" spans="1:9">
      <c r="A2558" s="35" t="s">
        <v>6960</v>
      </c>
      <c r="B2558" s="37" t="s">
        <v>6961</v>
      </c>
      <c r="C2558" s="38" t="s">
        <v>79</v>
      </c>
      <c r="D2558" s="36" t="s">
        <v>6959</v>
      </c>
      <c r="E2558" s="36" t="s">
        <v>80</v>
      </c>
      <c r="F2558" s="151">
        <v>45</v>
      </c>
      <c r="G2558" s="118">
        <f t="shared" si="213"/>
        <v>2250000</v>
      </c>
      <c r="H2558" s="189">
        <v>0.7</v>
      </c>
      <c r="I2558" s="119">
        <f t="shared" si="215"/>
        <v>675000</v>
      </c>
    </row>
    <row r="2559" spans="1:9">
      <c r="A2559" s="35" t="s">
        <v>6975</v>
      </c>
      <c r="B2559" s="37" t="s">
        <v>6976</v>
      </c>
      <c r="C2559" s="38" t="s">
        <v>79</v>
      </c>
      <c r="D2559" s="36" t="s">
        <v>6974</v>
      </c>
      <c r="E2559" s="36" t="s">
        <v>80</v>
      </c>
      <c r="F2559" s="184">
        <v>130</v>
      </c>
      <c r="G2559" s="118">
        <f>F2559*35000</f>
        <v>4550000</v>
      </c>
      <c r="H2559" s="189">
        <v>0.7</v>
      </c>
      <c r="I2559" s="119">
        <f t="shared" si="215"/>
        <v>1365000</v>
      </c>
    </row>
    <row r="2560" spans="1:9">
      <c r="A2560" s="35" t="s">
        <v>6981</v>
      </c>
      <c r="B2560" s="37" t="s">
        <v>6982</v>
      </c>
      <c r="C2560" s="38" t="s">
        <v>79</v>
      </c>
      <c r="D2560" s="36" t="s">
        <v>6980</v>
      </c>
      <c r="E2560" s="36" t="s">
        <v>80</v>
      </c>
      <c r="F2560" s="151">
        <v>36</v>
      </c>
      <c r="G2560" s="118">
        <f t="shared" ref="G2560:G2571" si="216">F2560*50000</f>
        <v>1800000</v>
      </c>
      <c r="H2560" s="189">
        <v>0.7</v>
      </c>
      <c r="I2560" s="119">
        <f t="shared" si="215"/>
        <v>540000</v>
      </c>
    </row>
    <row r="2561" spans="1:9">
      <c r="A2561" s="35" t="s">
        <v>6984</v>
      </c>
      <c r="B2561" s="37" t="s">
        <v>6985</v>
      </c>
      <c r="C2561" s="38" t="s">
        <v>79</v>
      </c>
      <c r="D2561" s="36" t="s">
        <v>6983</v>
      </c>
      <c r="E2561" s="36" t="s">
        <v>80</v>
      </c>
      <c r="F2561" s="151">
        <v>32</v>
      </c>
      <c r="G2561" s="118">
        <f t="shared" si="216"/>
        <v>1600000</v>
      </c>
      <c r="H2561" s="189">
        <v>0.7</v>
      </c>
      <c r="I2561" s="119">
        <f t="shared" si="215"/>
        <v>480000</v>
      </c>
    </row>
    <row r="2562" spans="1:9">
      <c r="A2562" s="35" t="s">
        <v>7029</v>
      </c>
      <c r="B2562" s="37" t="s">
        <v>7030</v>
      </c>
      <c r="C2562" s="38" t="s">
        <v>79</v>
      </c>
      <c r="D2562" s="36" t="s">
        <v>7028</v>
      </c>
      <c r="E2562" s="36" t="s">
        <v>80</v>
      </c>
      <c r="F2562" s="151">
        <v>56</v>
      </c>
      <c r="G2562" s="118">
        <f t="shared" si="216"/>
        <v>2800000</v>
      </c>
      <c r="H2562" s="189">
        <v>0.7</v>
      </c>
      <c r="I2562" s="119">
        <f t="shared" si="215"/>
        <v>840000</v>
      </c>
    </row>
    <row r="2563" spans="1:9">
      <c r="A2563" s="35" t="s">
        <v>7032</v>
      </c>
      <c r="B2563" s="37" t="s">
        <v>7033</v>
      </c>
      <c r="C2563" s="38" t="s">
        <v>79</v>
      </c>
      <c r="D2563" s="36" t="s">
        <v>7031</v>
      </c>
      <c r="E2563" s="36" t="s">
        <v>80</v>
      </c>
      <c r="F2563" s="151">
        <v>27</v>
      </c>
      <c r="G2563" s="118">
        <f t="shared" si="216"/>
        <v>1350000</v>
      </c>
      <c r="H2563" s="189">
        <v>0.7</v>
      </c>
      <c r="I2563" s="119">
        <f t="shared" si="215"/>
        <v>405000</v>
      </c>
    </row>
    <row r="2564" spans="1:9">
      <c r="A2564" s="35" t="s">
        <v>7035</v>
      </c>
      <c r="B2564" s="50" t="s">
        <v>7036</v>
      </c>
      <c r="C2564" s="38" t="s">
        <v>79</v>
      </c>
      <c r="D2564" s="36" t="s">
        <v>7034</v>
      </c>
      <c r="E2564" s="36" t="s">
        <v>80</v>
      </c>
      <c r="F2564" s="151">
        <v>54</v>
      </c>
      <c r="G2564" s="118">
        <f t="shared" si="216"/>
        <v>2700000</v>
      </c>
      <c r="H2564" s="189">
        <v>0.7</v>
      </c>
      <c r="I2564" s="119">
        <f t="shared" si="215"/>
        <v>810000</v>
      </c>
    </row>
    <row r="2565" spans="1:9">
      <c r="A2565" s="35" t="s">
        <v>7038</v>
      </c>
      <c r="B2565" s="50" t="s">
        <v>7039</v>
      </c>
      <c r="C2565" s="38" t="s">
        <v>79</v>
      </c>
      <c r="D2565" s="36" t="s">
        <v>7037</v>
      </c>
      <c r="E2565" s="36" t="s">
        <v>80</v>
      </c>
      <c r="F2565" s="151">
        <v>40</v>
      </c>
      <c r="G2565" s="118">
        <f t="shared" si="216"/>
        <v>2000000</v>
      </c>
      <c r="H2565" s="189">
        <v>0.7</v>
      </c>
      <c r="I2565" s="119">
        <f t="shared" si="215"/>
        <v>600000</v>
      </c>
    </row>
    <row r="2566" spans="1:9">
      <c r="A2566" s="35" t="s">
        <v>7050</v>
      </c>
      <c r="B2566" s="37" t="s">
        <v>7051</v>
      </c>
      <c r="C2566" s="38" t="s">
        <v>79</v>
      </c>
      <c r="D2566" s="36" t="s">
        <v>7049</v>
      </c>
      <c r="E2566" s="36" t="s">
        <v>80</v>
      </c>
      <c r="F2566" s="151">
        <v>7</v>
      </c>
      <c r="G2566" s="118">
        <f t="shared" si="216"/>
        <v>350000</v>
      </c>
      <c r="H2566" s="189">
        <v>0.7</v>
      </c>
      <c r="I2566" s="119">
        <f t="shared" si="215"/>
        <v>105000</v>
      </c>
    </row>
    <row r="2567" spans="1:9">
      <c r="A2567" s="47" t="s">
        <v>7056</v>
      </c>
      <c r="B2567" s="49" t="s">
        <v>7057</v>
      </c>
      <c r="C2567" s="38" t="s">
        <v>79</v>
      </c>
      <c r="D2567" s="48" t="s">
        <v>7055</v>
      </c>
      <c r="E2567" s="48" t="s">
        <v>80</v>
      </c>
      <c r="F2567" s="159">
        <v>43</v>
      </c>
      <c r="G2567" s="118">
        <f t="shared" si="216"/>
        <v>2150000</v>
      </c>
      <c r="H2567" s="189">
        <v>0.7</v>
      </c>
      <c r="I2567" s="119">
        <f t="shared" si="215"/>
        <v>645000</v>
      </c>
    </row>
    <row r="2568" spans="1:9">
      <c r="A2568" s="47" t="s">
        <v>7059</v>
      </c>
      <c r="B2568" s="49" t="s">
        <v>7060</v>
      </c>
      <c r="C2568" s="38" t="s">
        <v>79</v>
      </c>
      <c r="D2568" s="48" t="s">
        <v>7058</v>
      </c>
      <c r="E2568" s="48" t="s">
        <v>80</v>
      </c>
      <c r="F2568" s="147">
        <v>26</v>
      </c>
      <c r="G2568" s="118">
        <f t="shared" si="216"/>
        <v>1300000</v>
      </c>
      <c r="H2568" s="189">
        <v>0.7</v>
      </c>
      <c r="I2568" s="119">
        <f t="shared" si="215"/>
        <v>390000</v>
      </c>
    </row>
    <row r="2569" spans="1:9">
      <c r="A2569" s="47" t="s">
        <v>7065</v>
      </c>
      <c r="B2569" s="49" t="s">
        <v>7066</v>
      </c>
      <c r="C2569" s="38" t="s">
        <v>79</v>
      </c>
      <c r="D2569" s="48" t="s">
        <v>7064</v>
      </c>
      <c r="E2569" s="48" t="s">
        <v>80</v>
      </c>
      <c r="F2569" s="147">
        <v>21</v>
      </c>
      <c r="G2569" s="118">
        <f t="shared" si="216"/>
        <v>1050000</v>
      </c>
      <c r="H2569" s="189">
        <v>0.7</v>
      </c>
      <c r="I2569" s="119">
        <f t="shared" si="215"/>
        <v>315000</v>
      </c>
    </row>
    <row r="2570" spans="1:9">
      <c r="A2570" s="47" t="s">
        <v>7071</v>
      </c>
      <c r="B2570" s="49" t="s">
        <v>7072</v>
      </c>
      <c r="C2570" s="38" t="s">
        <v>79</v>
      </c>
      <c r="D2570" s="48" t="s">
        <v>7070</v>
      </c>
      <c r="E2570" s="48" t="s">
        <v>80</v>
      </c>
      <c r="F2570" s="147">
        <v>15</v>
      </c>
      <c r="G2570" s="118">
        <f t="shared" si="216"/>
        <v>750000</v>
      </c>
      <c r="H2570" s="189">
        <v>0.7</v>
      </c>
      <c r="I2570" s="119">
        <f t="shared" si="215"/>
        <v>225000</v>
      </c>
    </row>
    <row r="2571" spans="1:9">
      <c r="A2571" s="47" t="s">
        <v>6691</v>
      </c>
      <c r="B2571" s="73" t="s">
        <v>6692</v>
      </c>
      <c r="C2571" s="38" t="s">
        <v>79</v>
      </c>
      <c r="D2571" s="48" t="s">
        <v>6690</v>
      </c>
      <c r="E2571" s="48" t="s">
        <v>12</v>
      </c>
      <c r="F2571" s="153">
        <v>30</v>
      </c>
      <c r="G2571" s="118">
        <f t="shared" si="216"/>
        <v>1500000</v>
      </c>
      <c r="H2571" s="189">
        <v>0.7</v>
      </c>
      <c r="I2571" s="119">
        <f t="shared" si="215"/>
        <v>450000</v>
      </c>
    </row>
    <row r="2572" spans="1:9">
      <c r="A2572" s="47" t="s">
        <v>6694</v>
      </c>
      <c r="B2572" s="73" t="s">
        <v>6695</v>
      </c>
      <c r="C2572" s="38" t="s">
        <v>79</v>
      </c>
      <c r="D2572" s="48" t="s">
        <v>6693</v>
      </c>
      <c r="E2572" s="48" t="s">
        <v>12</v>
      </c>
      <c r="F2572" s="176">
        <v>80</v>
      </c>
      <c r="G2572" s="118">
        <f>F2572*35000</f>
        <v>2800000</v>
      </c>
      <c r="H2572" s="189">
        <v>0.7</v>
      </c>
      <c r="I2572" s="119">
        <f t="shared" si="215"/>
        <v>840000</v>
      </c>
    </row>
    <row r="2573" spans="1:9">
      <c r="A2573" s="47" t="s">
        <v>6697</v>
      </c>
      <c r="B2573" s="73" t="s">
        <v>6698</v>
      </c>
      <c r="C2573" s="38" t="s">
        <v>79</v>
      </c>
      <c r="D2573" s="48" t="s">
        <v>6696</v>
      </c>
      <c r="E2573" s="48" t="s">
        <v>12</v>
      </c>
      <c r="F2573" s="176">
        <v>80</v>
      </c>
      <c r="G2573" s="118">
        <f>F2573*35000</f>
        <v>2800000</v>
      </c>
      <c r="H2573" s="189">
        <v>0.7</v>
      </c>
      <c r="I2573" s="119">
        <f t="shared" ref="I2573:I2595" si="217">G2573*30%</f>
        <v>840000</v>
      </c>
    </row>
    <row r="2574" spans="1:9">
      <c r="A2574" s="47" t="s">
        <v>6700</v>
      </c>
      <c r="B2574" s="73" t="s">
        <v>6701</v>
      </c>
      <c r="C2574" s="38" t="s">
        <v>79</v>
      </c>
      <c r="D2574" s="48" t="s">
        <v>6699</v>
      </c>
      <c r="E2574" s="48" t="s">
        <v>12</v>
      </c>
      <c r="F2574" s="176">
        <v>45</v>
      </c>
      <c r="G2574" s="118">
        <f>F2574*35000</f>
        <v>1575000</v>
      </c>
      <c r="H2574" s="189">
        <v>0.7</v>
      </c>
      <c r="I2574" s="119">
        <f t="shared" si="217"/>
        <v>472500</v>
      </c>
    </row>
    <row r="2575" spans="1:9">
      <c r="A2575" s="56" t="s">
        <v>6715</v>
      </c>
      <c r="B2575" s="57" t="s">
        <v>6716</v>
      </c>
      <c r="C2575" s="38" t="s">
        <v>79</v>
      </c>
      <c r="D2575" s="43" t="s">
        <v>6714</v>
      </c>
      <c r="E2575" s="24">
        <v>2009</v>
      </c>
      <c r="F2575" s="175">
        <v>92</v>
      </c>
      <c r="G2575" s="118">
        <f>F2575*35000</f>
        <v>3220000</v>
      </c>
      <c r="H2575" s="189">
        <v>0.7</v>
      </c>
      <c r="I2575" s="119">
        <f t="shared" si="217"/>
        <v>966000</v>
      </c>
    </row>
    <row r="2576" spans="1:9">
      <c r="A2576" s="35" t="s">
        <v>6721</v>
      </c>
      <c r="B2576" s="37" t="s">
        <v>6722</v>
      </c>
      <c r="C2576" s="38" t="s">
        <v>79</v>
      </c>
      <c r="D2576" s="36" t="s">
        <v>6720</v>
      </c>
      <c r="E2576" s="36" t="s">
        <v>12</v>
      </c>
      <c r="F2576" s="151">
        <v>45</v>
      </c>
      <c r="G2576" s="118">
        <f t="shared" ref="G2576:G2592" si="218">F2576*50000</f>
        <v>2250000</v>
      </c>
      <c r="H2576" s="189">
        <v>0.7</v>
      </c>
      <c r="I2576" s="119">
        <f t="shared" si="217"/>
        <v>675000</v>
      </c>
    </row>
    <row r="2577" spans="1:9">
      <c r="A2577" s="35" t="s">
        <v>6757</v>
      </c>
      <c r="B2577" s="37" t="s">
        <v>6758</v>
      </c>
      <c r="C2577" s="38" t="s">
        <v>79</v>
      </c>
      <c r="D2577" s="43" t="s">
        <v>6756</v>
      </c>
      <c r="E2577" s="36" t="s">
        <v>12</v>
      </c>
      <c r="F2577" s="151">
        <v>29</v>
      </c>
      <c r="G2577" s="118">
        <f t="shared" si="218"/>
        <v>1450000</v>
      </c>
      <c r="H2577" s="189">
        <v>0.7</v>
      </c>
      <c r="I2577" s="119">
        <f t="shared" si="217"/>
        <v>435000</v>
      </c>
    </row>
    <row r="2578" spans="1:9">
      <c r="A2578" s="35" t="s">
        <v>6769</v>
      </c>
      <c r="B2578" s="37" t="s">
        <v>6770</v>
      </c>
      <c r="C2578" s="38" t="s">
        <v>79</v>
      </c>
      <c r="D2578" s="43" t="s">
        <v>6768</v>
      </c>
      <c r="E2578" s="36" t="s">
        <v>12</v>
      </c>
      <c r="F2578" s="151">
        <v>19</v>
      </c>
      <c r="G2578" s="118">
        <f t="shared" si="218"/>
        <v>950000</v>
      </c>
      <c r="H2578" s="189">
        <v>0.7</v>
      </c>
      <c r="I2578" s="119">
        <f t="shared" si="217"/>
        <v>285000</v>
      </c>
    </row>
    <row r="2579" spans="1:9">
      <c r="A2579" s="35" t="s">
        <v>6775</v>
      </c>
      <c r="B2579" s="37" t="s">
        <v>6776</v>
      </c>
      <c r="C2579" s="38" t="s">
        <v>79</v>
      </c>
      <c r="D2579" s="43" t="s">
        <v>6774</v>
      </c>
      <c r="E2579" s="36" t="s">
        <v>12</v>
      </c>
      <c r="F2579" s="151">
        <v>31</v>
      </c>
      <c r="G2579" s="118">
        <f t="shared" si="218"/>
        <v>1550000</v>
      </c>
      <c r="H2579" s="189">
        <v>0.7</v>
      </c>
      <c r="I2579" s="119">
        <f t="shared" si="217"/>
        <v>465000</v>
      </c>
    </row>
    <row r="2580" spans="1:9">
      <c r="A2580" s="45" t="s">
        <v>6823</v>
      </c>
      <c r="B2580" s="37" t="s">
        <v>6824</v>
      </c>
      <c r="C2580" s="38" t="s">
        <v>79</v>
      </c>
      <c r="D2580" s="43" t="s">
        <v>6822</v>
      </c>
      <c r="E2580" s="46" t="s">
        <v>12</v>
      </c>
      <c r="F2580" s="154">
        <v>20</v>
      </c>
      <c r="G2580" s="118">
        <f t="shared" si="218"/>
        <v>1000000</v>
      </c>
      <c r="H2580" s="189">
        <v>0.7</v>
      </c>
      <c r="I2580" s="119">
        <f t="shared" si="217"/>
        <v>300000</v>
      </c>
    </row>
    <row r="2581" spans="1:9">
      <c r="A2581" s="35" t="s">
        <v>6841</v>
      </c>
      <c r="B2581" s="37" t="s">
        <v>6842</v>
      </c>
      <c r="C2581" s="38" t="s">
        <v>79</v>
      </c>
      <c r="D2581" s="43" t="s">
        <v>6840</v>
      </c>
      <c r="E2581" s="36" t="s">
        <v>12</v>
      </c>
      <c r="F2581" s="151">
        <v>25</v>
      </c>
      <c r="G2581" s="118">
        <f t="shared" si="218"/>
        <v>1250000</v>
      </c>
      <c r="H2581" s="189">
        <v>0.7</v>
      </c>
      <c r="I2581" s="119">
        <f t="shared" si="217"/>
        <v>375000</v>
      </c>
    </row>
    <row r="2582" spans="1:9">
      <c r="A2582" s="97" t="s">
        <v>6919</v>
      </c>
      <c r="B2582" s="75" t="s">
        <v>6920</v>
      </c>
      <c r="C2582" s="38" t="s">
        <v>79</v>
      </c>
      <c r="D2582" s="85" t="s">
        <v>6918</v>
      </c>
      <c r="E2582" s="85" t="s">
        <v>12</v>
      </c>
      <c r="F2582" s="146">
        <v>63</v>
      </c>
      <c r="G2582" s="118">
        <f t="shared" si="218"/>
        <v>3150000</v>
      </c>
      <c r="H2582" s="189">
        <v>0.7</v>
      </c>
      <c r="I2582" s="119">
        <f t="shared" si="217"/>
        <v>945000</v>
      </c>
    </row>
    <row r="2583" spans="1:9">
      <c r="A2583" s="35" t="s">
        <v>6924</v>
      </c>
      <c r="B2583" s="37" t="s">
        <v>6925</v>
      </c>
      <c r="C2583" s="38" t="s">
        <v>79</v>
      </c>
      <c r="D2583" s="36" t="s">
        <v>6923</v>
      </c>
      <c r="E2583" s="36" t="s">
        <v>12</v>
      </c>
      <c r="F2583" s="151">
        <v>32</v>
      </c>
      <c r="G2583" s="118">
        <f t="shared" si="218"/>
        <v>1600000</v>
      </c>
      <c r="H2583" s="189">
        <v>0.7</v>
      </c>
      <c r="I2583" s="119">
        <f t="shared" si="217"/>
        <v>480000</v>
      </c>
    </row>
    <row r="2584" spans="1:9">
      <c r="A2584" s="35" t="s">
        <v>6933</v>
      </c>
      <c r="B2584" s="37" t="s">
        <v>6934</v>
      </c>
      <c r="C2584" s="38" t="s">
        <v>79</v>
      </c>
      <c r="D2584" s="36" t="s">
        <v>6932</v>
      </c>
      <c r="E2584" s="36" t="s">
        <v>12</v>
      </c>
      <c r="F2584" s="151">
        <v>27</v>
      </c>
      <c r="G2584" s="118">
        <f t="shared" si="218"/>
        <v>1350000</v>
      </c>
      <c r="H2584" s="189">
        <v>0.7</v>
      </c>
      <c r="I2584" s="119">
        <f t="shared" si="217"/>
        <v>405000</v>
      </c>
    </row>
    <row r="2585" spans="1:9">
      <c r="A2585" s="35" t="s">
        <v>6939</v>
      </c>
      <c r="B2585" s="37" t="s">
        <v>6940</v>
      </c>
      <c r="C2585" s="38" t="s">
        <v>79</v>
      </c>
      <c r="D2585" s="36" t="s">
        <v>6938</v>
      </c>
      <c r="E2585" s="36" t="s">
        <v>12</v>
      </c>
      <c r="F2585" s="151">
        <v>36</v>
      </c>
      <c r="G2585" s="118">
        <f t="shared" si="218"/>
        <v>1800000</v>
      </c>
      <c r="H2585" s="189">
        <v>0.7</v>
      </c>
      <c r="I2585" s="119">
        <f t="shared" si="217"/>
        <v>540000</v>
      </c>
    </row>
    <row r="2586" spans="1:9">
      <c r="A2586" s="35" t="s">
        <v>6948</v>
      </c>
      <c r="B2586" s="37" t="s">
        <v>6949</v>
      </c>
      <c r="C2586" s="38" t="s">
        <v>79</v>
      </c>
      <c r="D2586" s="36" t="s">
        <v>6947</v>
      </c>
      <c r="E2586" s="36" t="s">
        <v>12</v>
      </c>
      <c r="F2586" s="151">
        <v>36</v>
      </c>
      <c r="G2586" s="118">
        <f t="shared" si="218"/>
        <v>1800000</v>
      </c>
      <c r="H2586" s="189">
        <v>0.7</v>
      </c>
      <c r="I2586" s="119">
        <f t="shared" si="217"/>
        <v>540000</v>
      </c>
    </row>
    <row r="2587" spans="1:9">
      <c r="A2587" s="35" t="s">
        <v>6963</v>
      </c>
      <c r="B2587" s="50" t="s">
        <v>6964</v>
      </c>
      <c r="C2587" s="38" t="s">
        <v>79</v>
      </c>
      <c r="D2587" s="36" t="s">
        <v>6962</v>
      </c>
      <c r="E2587" s="36" t="s">
        <v>12</v>
      </c>
      <c r="F2587" s="151">
        <v>54</v>
      </c>
      <c r="G2587" s="118">
        <f t="shared" si="218"/>
        <v>2700000</v>
      </c>
      <c r="H2587" s="189">
        <v>0.7</v>
      </c>
      <c r="I2587" s="119">
        <f t="shared" si="217"/>
        <v>810000</v>
      </c>
    </row>
    <row r="2588" spans="1:9">
      <c r="A2588" s="35" t="s">
        <v>6966</v>
      </c>
      <c r="B2588" s="37" t="s">
        <v>6967</v>
      </c>
      <c r="C2588" s="38" t="s">
        <v>79</v>
      </c>
      <c r="D2588" s="36" t="s">
        <v>6965</v>
      </c>
      <c r="E2588" s="36" t="s">
        <v>12</v>
      </c>
      <c r="F2588" s="151">
        <v>72</v>
      </c>
      <c r="G2588" s="118">
        <f t="shared" si="218"/>
        <v>3600000</v>
      </c>
      <c r="H2588" s="189">
        <v>0.7</v>
      </c>
      <c r="I2588" s="119">
        <f t="shared" si="217"/>
        <v>1080000</v>
      </c>
    </row>
    <row r="2589" spans="1:9">
      <c r="A2589" s="35" t="s">
        <v>6969</v>
      </c>
      <c r="B2589" s="37" t="s">
        <v>6970</v>
      </c>
      <c r="C2589" s="38" t="s">
        <v>79</v>
      </c>
      <c r="D2589" s="36" t="s">
        <v>6968</v>
      </c>
      <c r="E2589" s="36" t="s">
        <v>12</v>
      </c>
      <c r="F2589" s="151">
        <v>45</v>
      </c>
      <c r="G2589" s="118">
        <f t="shared" si="218"/>
        <v>2250000</v>
      </c>
      <c r="H2589" s="189">
        <v>0.7</v>
      </c>
      <c r="I2589" s="119">
        <f t="shared" si="217"/>
        <v>675000</v>
      </c>
    </row>
    <row r="2590" spans="1:9">
      <c r="A2590" s="35" t="s">
        <v>6987</v>
      </c>
      <c r="B2590" s="37" t="s">
        <v>6988</v>
      </c>
      <c r="C2590" s="38" t="s">
        <v>79</v>
      </c>
      <c r="D2590" s="36" t="s">
        <v>6986</v>
      </c>
      <c r="E2590" s="36" t="s">
        <v>12</v>
      </c>
      <c r="F2590" s="151">
        <v>50</v>
      </c>
      <c r="G2590" s="118">
        <f t="shared" si="218"/>
        <v>2500000</v>
      </c>
      <c r="H2590" s="189">
        <v>0.7</v>
      </c>
      <c r="I2590" s="119">
        <f t="shared" si="217"/>
        <v>750000</v>
      </c>
    </row>
    <row r="2591" spans="1:9">
      <c r="A2591" s="35" t="s">
        <v>7023</v>
      </c>
      <c r="B2591" s="50" t="s">
        <v>7024</v>
      </c>
      <c r="C2591" s="38" t="s">
        <v>79</v>
      </c>
      <c r="D2591" s="36" t="s">
        <v>7022</v>
      </c>
      <c r="E2591" s="36" t="s">
        <v>12</v>
      </c>
      <c r="F2591" s="151">
        <v>45</v>
      </c>
      <c r="G2591" s="118">
        <f t="shared" si="218"/>
        <v>2250000</v>
      </c>
      <c r="H2591" s="189">
        <v>0.7</v>
      </c>
      <c r="I2591" s="119">
        <f t="shared" si="217"/>
        <v>675000</v>
      </c>
    </row>
    <row r="2592" spans="1:9">
      <c r="A2592" s="35" t="s">
        <v>7026</v>
      </c>
      <c r="B2592" s="37" t="s">
        <v>7027</v>
      </c>
      <c r="C2592" s="38" t="s">
        <v>79</v>
      </c>
      <c r="D2592" s="36" t="s">
        <v>7025</v>
      </c>
      <c r="E2592" s="36" t="s">
        <v>12</v>
      </c>
      <c r="F2592" s="151">
        <v>27</v>
      </c>
      <c r="G2592" s="118">
        <f t="shared" si="218"/>
        <v>1350000</v>
      </c>
      <c r="H2592" s="189">
        <v>0.7</v>
      </c>
      <c r="I2592" s="119">
        <f t="shared" si="217"/>
        <v>405000</v>
      </c>
    </row>
    <row r="2593" spans="1:9">
      <c r="A2593" s="129" t="s">
        <v>7041</v>
      </c>
      <c r="B2593" s="71" t="s">
        <v>7042</v>
      </c>
      <c r="C2593" s="38" t="s">
        <v>79</v>
      </c>
      <c r="D2593" s="36" t="s">
        <v>7040</v>
      </c>
      <c r="E2593" s="36" t="s">
        <v>12</v>
      </c>
      <c r="F2593" s="181">
        <v>88</v>
      </c>
      <c r="G2593" s="118">
        <f>F2593*35000</f>
        <v>3080000</v>
      </c>
      <c r="H2593" s="189">
        <v>0.7</v>
      </c>
      <c r="I2593" s="119">
        <f t="shared" si="217"/>
        <v>924000</v>
      </c>
    </row>
    <row r="2594" spans="1:9">
      <c r="A2594" s="56" t="s">
        <v>7068</v>
      </c>
      <c r="B2594" s="57" t="s">
        <v>7069</v>
      </c>
      <c r="C2594" s="38" t="s">
        <v>79</v>
      </c>
      <c r="D2594" s="48" t="s">
        <v>7067</v>
      </c>
      <c r="E2594" s="24">
        <v>2009</v>
      </c>
      <c r="F2594" s="175">
        <v>145</v>
      </c>
      <c r="G2594" s="118">
        <f>F2594*35000</f>
        <v>5075000</v>
      </c>
      <c r="H2594" s="189">
        <v>0.7</v>
      </c>
      <c r="I2594" s="119">
        <f t="shared" si="217"/>
        <v>1522500</v>
      </c>
    </row>
    <row r="2595" spans="1:9">
      <c r="A2595" s="90" t="s">
        <v>7092</v>
      </c>
      <c r="B2595" s="91" t="s">
        <v>7093</v>
      </c>
      <c r="C2595" s="39" t="s">
        <v>79</v>
      </c>
      <c r="D2595" s="39" t="s">
        <v>7091</v>
      </c>
      <c r="E2595" s="39" t="s">
        <v>12</v>
      </c>
      <c r="F2595" s="156">
        <v>8</v>
      </c>
      <c r="G2595" s="118">
        <f>F2595*50000</f>
        <v>400000</v>
      </c>
      <c r="H2595" s="189">
        <v>0.7</v>
      </c>
      <c r="I2595" s="119">
        <f t="shared" si="217"/>
        <v>120000</v>
      </c>
    </row>
    <row r="2596" spans="1:9">
      <c r="A2596" s="15" t="s">
        <v>7924</v>
      </c>
      <c r="B2596" s="18" t="s">
        <v>7925</v>
      </c>
      <c r="C2596" s="9" t="s">
        <v>79</v>
      </c>
      <c r="D2596" s="9">
        <v>9011021</v>
      </c>
      <c r="E2596" s="9">
        <v>2009</v>
      </c>
      <c r="F2596" s="141">
        <v>23</v>
      </c>
      <c r="G2596" s="118">
        <f>F2596*50000</f>
        <v>1150000</v>
      </c>
      <c r="H2596" s="188">
        <v>0.1</v>
      </c>
      <c r="I2596" s="118">
        <f>G2596*90%</f>
        <v>1035000</v>
      </c>
    </row>
    <row r="2597" spans="1:9" ht="12.75" customHeight="1">
      <c r="A2597" s="47" t="s">
        <v>6703</v>
      </c>
      <c r="B2597" s="73" t="s">
        <v>6704</v>
      </c>
      <c r="C2597" s="38" t="s">
        <v>79</v>
      </c>
      <c r="D2597" s="48" t="s">
        <v>6702</v>
      </c>
      <c r="E2597" s="48" t="s">
        <v>18</v>
      </c>
      <c r="F2597" s="176">
        <v>30</v>
      </c>
      <c r="G2597" s="118">
        <f>F2597*35000</f>
        <v>1050000</v>
      </c>
      <c r="H2597" s="189">
        <v>0.7</v>
      </c>
      <c r="I2597" s="119">
        <f t="shared" ref="I2597:I2628" si="219">G2597*30%</f>
        <v>315000</v>
      </c>
    </row>
    <row r="2598" spans="1:9">
      <c r="A2598" s="35" t="s">
        <v>6709</v>
      </c>
      <c r="B2598" s="37" t="s">
        <v>6710</v>
      </c>
      <c r="C2598" s="38" t="s">
        <v>79</v>
      </c>
      <c r="D2598" s="36" t="s">
        <v>6708</v>
      </c>
      <c r="E2598" s="36" t="s">
        <v>18</v>
      </c>
      <c r="F2598" s="184">
        <v>90</v>
      </c>
      <c r="G2598" s="118">
        <f>F2598*35000</f>
        <v>3150000</v>
      </c>
      <c r="H2598" s="189">
        <v>0.7</v>
      </c>
      <c r="I2598" s="119">
        <f t="shared" si="219"/>
        <v>945000</v>
      </c>
    </row>
    <row r="2599" spans="1:9">
      <c r="A2599" s="35" t="s">
        <v>6748</v>
      </c>
      <c r="B2599" s="37" t="s">
        <v>6749</v>
      </c>
      <c r="C2599" s="38" t="s">
        <v>79</v>
      </c>
      <c r="D2599" s="43" t="s">
        <v>6747</v>
      </c>
      <c r="E2599" s="36" t="s">
        <v>18</v>
      </c>
      <c r="F2599" s="151">
        <v>28</v>
      </c>
      <c r="G2599" s="118">
        <f t="shared" ref="G2599:G2608" si="220">F2599*50000</f>
        <v>1400000</v>
      </c>
      <c r="H2599" s="189">
        <v>0.7</v>
      </c>
      <c r="I2599" s="119">
        <f t="shared" si="219"/>
        <v>420000</v>
      </c>
    </row>
    <row r="2600" spans="1:9">
      <c r="A2600" s="35" t="s">
        <v>6751</v>
      </c>
      <c r="B2600" s="37" t="s">
        <v>6752</v>
      </c>
      <c r="C2600" s="38" t="s">
        <v>79</v>
      </c>
      <c r="D2600" s="43" t="s">
        <v>6750</v>
      </c>
      <c r="E2600" s="36" t="s">
        <v>18</v>
      </c>
      <c r="F2600" s="151">
        <v>32</v>
      </c>
      <c r="G2600" s="118">
        <f t="shared" si="220"/>
        <v>1600000</v>
      </c>
      <c r="H2600" s="189">
        <v>0.7</v>
      </c>
      <c r="I2600" s="119">
        <f t="shared" si="219"/>
        <v>480000</v>
      </c>
    </row>
    <row r="2601" spans="1:9">
      <c r="A2601" s="35" t="s">
        <v>6766</v>
      </c>
      <c r="B2601" s="37" t="s">
        <v>6767</v>
      </c>
      <c r="C2601" s="38" t="s">
        <v>79</v>
      </c>
      <c r="D2601" s="43" t="s">
        <v>6765</v>
      </c>
      <c r="E2601" s="36" t="s">
        <v>18</v>
      </c>
      <c r="F2601" s="151">
        <v>17</v>
      </c>
      <c r="G2601" s="118">
        <f t="shared" si="220"/>
        <v>850000</v>
      </c>
      <c r="H2601" s="189">
        <v>0.7</v>
      </c>
      <c r="I2601" s="119">
        <f t="shared" si="219"/>
        <v>255000</v>
      </c>
    </row>
    <row r="2602" spans="1:9">
      <c r="A2602" s="35" t="s">
        <v>6772</v>
      </c>
      <c r="B2602" s="37" t="s">
        <v>6773</v>
      </c>
      <c r="C2602" s="38" t="s">
        <v>79</v>
      </c>
      <c r="D2602" s="43" t="s">
        <v>6771</v>
      </c>
      <c r="E2602" s="36" t="s">
        <v>18</v>
      </c>
      <c r="F2602" s="151">
        <v>52</v>
      </c>
      <c r="G2602" s="118">
        <f t="shared" si="220"/>
        <v>2600000</v>
      </c>
      <c r="H2602" s="189">
        <v>0.7</v>
      </c>
      <c r="I2602" s="119">
        <f t="shared" si="219"/>
        <v>780000</v>
      </c>
    </row>
    <row r="2603" spans="1:9">
      <c r="A2603" s="45" t="s">
        <v>6781</v>
      </c>
      <c r="B2603" s="50" t="s">
        <v>6782</v>
      </c>
      <c r="C2603" s="38" t="s">
        <v>79</v>
      </c>
      <c r="D2603" s="43" t="s">
        <v>6780</v>
      </c>
      <c r="E2603" s="46" t="s">
        <v>18</v>
      </c>
      <c r="F2603" s="154">
        <v>36</v>
      </c>
      <c r="G2603" s="118">
        <f t="shared" si="220"/>
        <v>1800000</v>
      </c>
      <c r="H2603" s="189">
        <v>0.7</v>
      </c>
      <c r="I2603" s="119">
        <f t="shared" si="219"/>
        <v>540000</v>
      </c>
    </row>
    <row r="2604" spans="1:9">
      <c r="A2604" s="35" t="s">
        <v>6784</v>
      </c>
      <c r="B2604" s="37" t="s">
        <v>6785</v>
      </c>
      <c r="C2604" s="38" t="s">
        <v>79</v>
      </c>
      <c r="D2604" s="43" t="s">
        <v>6783</v>
      </c>
      <c r="E2604" s="36" t="s">
        <v>18</v>
      </c>
      <c r="F2604" s="151">
        <v>34</v>
      </c>
      <c r="G2604" s="118">
        <f t="shared" si="220"/>
        <v>1700000</v>
      </c>
      <c r="H2604" s="189">
        <v>0.7</v>
      </c>
      <c r="I2604" s="119">
        <f t="shared" si="219"/>
        <v>510000</v>
      </c>
    </row>
    <row r="2605" spans="1:9">
      <c r="A2605" s="35" t="s">
        <v>6790</v>
      </c>
      <c r="B2605" s="37" t="s">
        <v>6791</v>
      </c>
      <c r="C2605" s="38" t="s">
        <v>79</v>
      </c>
      <c r="D2605" s="43" t="s">
        <v>6789</v>
      </c>
      <c r="E2605" s="36" t="s">
        <v>18</v>
      </c>
      <c r="F2605" s="151">
        <v>24</v>
      </c>
      <c r="G2605" s="118">
        <f t="shared" si="220"/>
        <v>1200000</v>
      </c>
      <c r="H2605" s="189">
        <v>0.7</v>
      </c>
      <c r="I2605" s="119">
        <f t="shared" si="219"/>
        <v>360000</v>
      </c>
    </row>
    <row r="2606" spans="1:9">
      <c r="A2606" s="35" t="s">
        <v>6793</v>
      </c>
      <c r="B2606" s="37" t="s">
        <v>6794</v>
      </c>
      <c r="C2606" s="38" t="s">
        <v>79</v>
      </c>
      <c r="D2606" s="43" t="s">
        <v>6792</v>
      </c>
      <c r="E2606" s="36" t="s">
        <v>18</v>
      </c>
      <c r="F2606" s="151">
        <v>27</v>
      </c>
      <c r="G2606" s="118">
        <f t="shared" si="220"/>
        <v>1350000</v>
      </c>
      <c r="H2606" s="189">
        <v>0.7</v>
      </c>
      <c r="I2606" s="119">
        <f t="shared" si="219"/>
        <v>405000</v>
      </c>
    </row>
    <row r="2607" spans="1:9">
      <c r="A2607" s="35" t="s">
        <v>6796</v>
      </c>
      <c r="B2607" s="37" t="s">
        <v>6797</v>
      </c>
      <c r="C2607" s="38" t="s">
        <v>79</v>
      </c>
      <c r="D2607" s="43" t="s">
        <v>6795</v>
      </c>
      <c r="E2607" s="36" t="s">
        <v>18</v>
      </c>
      <c r="F2607" s="151">
        <v>39</v>
      </c>
      <c r="G2607" s="118">
        <f t="shared" si="220"/>
        <v>1950000</v>
      </c>
      <c r="H2607" s="189">
        <v>0.7</v>
      </c>
      <c r="I2607" s="119">
        <f t="shared" si="219"/>
        <v>585000</v>
      </c>
    </row>
    <row r="2608" spans="1:9">
      <c r="A2608" s="35" t="s">
        <v>6814</v>
      </c>
      <c r="B2608" s="50" t="s">
        <v>6815</v>
      </c>
      <c r="C2608" s="38" t="s">
        <v>79</v>
      </c>
      <c r="D2608" s="43" t="s">
        <v>6813</v>
      </c>
      <c r="E2608" s="36" t="s">
        <v>18</v>
      </c>
      <c r="F2608" s="151">
        <v>16</v>
      </c>
      <c r="G2608" s="118">
        <f t="shared" si="220"/>
        <v>800000</v>
      </c>
      <c r="H2608" s="189">
        <v>0.7</v>
      </c>
      <c r="I2608" s="119">
        <f t="shared" si="219"/>
        <v>240000</v>
      </c>
    </row>
    <row r="2609" spans="1:9">
      <c r="A2609" s="35" t="s">
        <v>6826</v>
      </c>
      <c r="B2609" s="92" t="s">
        <v>6827</v>
      </c>
      <c r="C2609" s="38" t="s">
        <v>79</v>
      </c>
      <c r="D2609" s="43" t="s">
        <v>6825</v>
      </c>
      <c r="E2609" s="39" t="s">
        <v>18</v>
      </c>
      <c r="F2609" s="184">
        <v>88</v>
      </c>
      <c r="G2609" s="118">
        <f>F2609*35000</f>
        <v>3080000</v>
      </c>
      <c r="H2609" s="189">
        <v>0.7</v>
      </c>
      <c r="I2609" s="119">
        <f t="shared" si="219"/>
        <v>924000</v>
      </c>
    </row>
    <row r="2610" spans="1:9">
      <c r="A2610" s="45" t="s">
        <v>6829</v>
      </c>
      <c r="B2610" s="50" t="s">
        <v>6830</v>
      </c>
      <c r="C2610" s="38" t="s">
        <v>79</v>
      </c>
      <c r="D2610" s="43" t="s">
        <v>6828</v>
      </c>
      <c r="E2610" s="46" t="s">
        <v>18</v>
      </c>
      <c r="F2610" s="183">
        <v>43</v>
      </c>
      <c r="G2610" s="118">
        <f>F2610*35000</f>
        <v>1505000</v>
      </c>
      <c r="H2610" s="189">
        <v>0.7</v>
      </c>
      <c r="I2610" s="119">
        <f t="shared" si="219"/>
        <v>451500</v>
      </c>
    </row>
    <row r="2611" spans="1:9">
      <c r="A2611" s="35" t="s">
        <v>6832</v>
      </c>
      <c r="B2611" s="37" t="s">
        <v>6833</v>
      </c>
      <c r="C2611" s="38" t="s">
        <v>79</v>
      </c>
      <c r="D2611" s="43" t="s">
        <v>6831</v>
      </c>
      <c r="E2611" s="36" t="s">
        <v>18</v>
      </c>
      <c r="F2611" s="184">
        <v>68</v>
      </c>
      <c r="G2611" s="118">
        <f>F2611*35000</f>
        <v>2380000</v>
      </c>
      <c r="H2611" s="189">
        <v>0.7</v>
      </c>
      <c r="I2611" s="119">
        <f t="shared" si="219"/>
        <v>714000</v>
      </c>
    </row>
    <row r="2612" spans="1:9">
      <c r="A2612" s="35" t="s">
        <v>6835</v>
      </c>
      <c r="B2612" s="37" t="s">
        <v>6836</v>
      </c>
      <c r="C2612" s="38" t="s">
        <v>79</v>
      </c>
      <c r="D2612" s="43" t="s">
        <v>6834</v>
      </c>
      <c r="E2612" s="36" t="s">
        <v>18</v>
      </c>
      <c r="F2612" s="151">
        <v>18</v>
      </c>
      <c r="G2612" s="118">
        <f t="shared" ref="G2612:G2617" si="221">F2612*50000</f>
        <v>900000</v>
      </c>
      <c r="H2612" s="189">
        <v>0.7</v>
      </c>
      <c r="I2612" s="119">
        <f t="shared" si="219"/>
        <v>270000</v>
      </c>
    </row>
    <row r="2613" spans="1:9">
      <c r="A2613" s="35" t="s">
        <v>6838</v>
      </c>
      <c r="B2613" s="37" t="s">
        <v>6839</v>
      </c>
      <c r="C2613" s="38" t="s">
        <v>79</v>
      </c>
      <c r="D2613" s="43" t="s">
        <v>6837</v>
      </c>
      <c r="E2613" s="36" t="s">
        <v>18</v>
      </c>
      <c r="F2613" s="151">
        <v>13</v>
      </c>
      <c r="G2613" s="118">
        <f t="shared" si="221"/>
        <v>650000</v>
      </c>
      <c r="H2613" s="189">
        <v>0.7</v>
      </c>
      <c r="I2613" s="119">
        <f t="shared" si="219"/>
        <v>195000</v>
      </c>
    </row>
    <row r="2614" spans="1:9">
      <c r="A2614" s="35" t="s">
        <v>6853</v>
      </c>
      <c r="B2614" s="37" t="s">
        <v>6854</v>
      </c>
      <c r="C2614" s="38" t="s">
        <v>79</v>
      </c>
      <c r="D2614" s="43" t="s">
        <v>6852</v>
      </c>
      <c r="E2614" s="46" t="s">
        <v>18</v>
      </c>
      <c r="F2614" s="151">
        <v>55</v>
      </c>
      <c r="G2614" s="118">
        <f t="shared" si="221"/>
        <v>2750000</v>
      </c>
      <c r="H2614" s="189">
        <v>0.7</v>
      </c>
      <c r="I2614" s="119">
        <f t="shared" si="219"/>
        <v>825000</v>
      </c>
    </row>
    <row r="2615" spans="1:9">
      <c r="A2615" s="35" t="s">
        <v>6856</v>
      </c>
      <c r="B2615" s="37" t="s">
        <v>6857</v>
      </c>
      <c r="C2615" s="38" t="s">
        <v>79</v>
      </c>
      <c r="D2615" s="43" t="s">
        <v>6855</v>
      </c>
      <c r="E2615" s="46" t="s">
        <v>18</v>
      </c>
      <c r="F2615" s="151">
        <v>28</v>
      </c>
      <c r="G2615" s="118">
        <f t="shared" si="221"/>
        <v>1400000</v>
      </c>
      <c r="H2615" s="189">
        <v>0.7</v>
      </c>
      <c r="I2615" s="119">
        <f t="shared" si="219"/>
        <v>420000</v>
      </c>
    </row>
    <row r="2616" spans="1:9">
      <c r="A2616" s="35" t="s">
        <v>6865</v>
      </c>
      <c r="B2616" s="37" t="s">
        <v>6866</v>
      </c>
      <c r="C2616" s="38" t="s">
        <v>79</v>
      </c>
      <c r="D2616" s="43" t="s">
        <v>6864</v>
      </c>
      <c r="E2616" s="36" t="s">
        <v>18</v>
      </c>
      <c r="F2616" s="154">
        <v>15</v>
      </c>
      <c r="G2616" s="118">
        <f t="shared" si="221"/>
        <v>750000</v>
      </c>
      <c r="H2616" s="189">
        <v>0.7</v>
      </c>
      <c r="I2616" s="119">
        <f t="shared" si="219"/>
        <v>225000</v>
      </c>
    </row>
    <row r="2617" spans="1:9">
      <c r="A2617" s="35" t="s">
        <v>6868</v>
      </c>
      <c r="B2617" s="37" t="s">
        <v>6869</v>
      </c>
      <c r="C2617" s="38" t="s">
        <v>79</v>
      </c>
      <c r="D2617" s="43" t="s">
        <v>6867</v>
      </c>
      <c r="E2617" s="46" t="s">
        <v>18</v>
      </c>
      <c r="F2617" s="151">
        <v>15</v>
      </c>
      <c r="G2617" s="118">
        <f t="shared" si="221"/>
        <v>750000</v>
      </c>
      <c r="H2617" s="189">
        <v>0.7</v>
      </c>
      <c r="I2617" s="119">
        <f t="shared" si="219"/>
        <v>225000</v>
      </c>
    </row>
    <row r="2618" spans="1:9">
      <c r="A2618" s="35" t="s">
        <v>6871</v>
      </c>
      <c r="B2618" s="37" t="s">
        <v>6872</v>
      </c>
      <c r="C2618" s="38" t="s">
        <v>79</v>
      </c>
      <c r="D2618" s="43" t="s">
        <v>6870</v>
      </c>
      <c r="E2618" s="46" t="s">
        <v>18</v>
      </c>
      <c r="F2618" s="184">
        <v>60</v>
      </c>
      <c r="G2618" s="118">
        <f>F2618*35000</f>
        <v>2100000</v>
      </c>
      <c r="H2618" s="189">
        <v>0.7</v>
      </c>
      <c r="I2618" s="119">
        <f t="shared" si="219"/>
        <v>630000</v>
      </c>
    </row>
    <row r="2619" spans="1:9">
      <c r="A2619" s="35" t="s">
        <v>6880</v>
      </c>
      <c r="B2619" s="37" t="s">
        <v>6881</v>
      </c>
      <c r="C2619" s="38" t="s">
        <v>79</v>
      </c>
      <c r="D2619" s="36" t="s">
        <v>6879</v>
      </c>
      <c r="E2619" s="36" t="s">
        <v>18</v>
      </c>
      <c r="F2619" s="151">
        <v>20</v>
      </c>
      <c r="G2619" s="118">
        <f>F2619*50000</f>
        <v>1000000</v>
      </c>
      <c r="H2619" s="189">
        <v>0.7</v>
      </c>
      <c r="I2619" s="119">
        <f t="shared" si="219"/>
        <v>300000</v>
      </c>
    </row>
    <row r="2620" spans="1:9">
      <c r="A2620" s="35" t="s">
        <v>6922</v>
      </c>
      <c r="B2620" s="37" t="s">
        <v>6920</v>
      </c>
      <c r="C2620" s="38" t="s">
        <v>79</v>
      </c>
      <c r="D2620" s="36" t="s">
        <v>6921</v>
      </c>
      <c r="E2620" s="36" t="s">
        <v>18</v>
      </c>
      <c r="F2620" s="151">
        <v>63</v>
      </c>
      <c r="G2620" s="118">
        <f>F2620*50000</f>
        <v>3150000</v>
      </c>
      <c r="H2620" s="189">
        <v>0.7</v>
      </c>
      <c r="I2620" s="119">
        <f t="shared" si="219"/>
        <v>945000</v>
      </c>
    </row>
    <row r="2621" spans="1:9">
      <c r="A2621" s="35" t="s">
        <v>6972</v>
      </c>
      <c r="B2621" s="50" t="s">
        <v>6973</v>
      </c>
      <c r="C2621" s="38" t="s">
        <v>79</v>
      </c>
      <c r="D2621" s="36" t="s">
        <v>6971</v>
      </c>
      <c r="E2621" s="36" t="s">
        <v>18</v>
      </c>
      <c r="F2621" s="151">
        <v>32</v>
      </c>
      <c r="G2621" s="118">
        <f>F2621*50000</f>
        <v>1600000</v>
      </c>
      <c r="H2621" s="189">
        <v>0.7</v>
      </c>
      <c r="I2621" s="119">
        <f t="shared" si="219"/>
        <v>480000</v>
      </c>
    </row>
    <row r="2622" spans="1:9">
      <c r="A2622" s="45" t="s">
        <v>6993</v>
      </c>
      <c r="B2622" s="50" t="s">
        <v>6994</v>
      </c>
      <c r="C2622" s="38" t="s">
        <v>79</v>
      </c>
      <c r="D2622" s="36" t="s">
        <v>6992</v>
      </c>
      <c r="E2622" s="46" t="s">
        <v>18</v>
      </c>
      <c r="F2622" s="154">
        <v>45</v>
      </c>
      <c r="G2622" s="118">
        <f>F2622*50000</f>
        <v>2250000</v>
      </c>
      <c r="H2622" s="189">
        <v>0.7</v>
      </c>
      <c r="I2622" s="119">
        <f t="shared" si="219"/>
        <v>675000</v>
      </c>
    </row>
    <row r="2623" spans="1:9">
      <c r="A2623" s="35" t="s">
        <v>6996</v>
      </c>
      <c r="B2623" s="37" t="s">
        <v>6997</v>
      </c>
      <c r="C2623" s="38" t="s">
        <v>79</v>
      </c>
      <c r="D2623" s="36" t="s">
        <v>6995</v>
      </c>
      <c r="E2623" s="36" t="s">
        <v>18</v>
      </c>
      <c r="F2623" s="151">
        <v>28</v>
      </c>
      <c r="G2623" s="118">
        <f>F2623*50000</f>
        <v>1400000</v>
      </c>
      <c r="H2623" s="189">
        <v>0.7</v>
      </c>
      <c r="I2623" s="119">
        <f t="shared" si="219"/>
        <v>420000</v>
      </c>
    </row>
    <row r="2624" spans="1:9">
      <c r="A2624" s="35" t="s">
        <v>6999</v>
      </c>
      <c r="B2624" s="50" t="s">
        <v>7000</v>
      </c>
      <c r="C2624" s="38" t="s">
        <v>79</v>
      </c>
      <c r="D2624" s="36" t="s">
        <v>6998</v>
      </c>
      <c r="E2624" s="36" t="s">
        <v>18</v>
      </c>
      <c r="F2624" s="184">
        <v>56</v>
      </c>
      <c r="G2624" s="118">
        <f>F2624*35000</f>
        <v>1960000</v>
      </c>
      <c r="H2624" s="189">
        <v>0.7</v>
      </c>
      <c r="I2624" s="119">
        <f t="shared" si="219"/>
        <v>588000</v>
      </c>
    </row>
    <row r="2625" spans="1:9">
      <c r="A2625" s="35" t="s">
        <v>7005</v>
      </c>
      <c r="B2625" s="37" t="s">
        <v>7006</v>
      </c>
      <c r="C2625" s="38" t="s">
        <v>79</v>
      </c>
      <c r="D2625" s="36" t="s">
        <v>7004</v>
      </c>
      <c r="E2625" s="36" t="s">
        <v>18</v>
      </c>
      <c r="F2625" s="184">
        <v>63</v>
      </c>
      <c r="G2625" s="118">
        <f>F2625*35000</f>
        <v>2205000</v>
      </c>
      <c r="H2625" s="189">
        <v>0.7</v>
      </c>
      <c r="I2625" s="119">
        <f t="shared" si="219"/>
        <v>661500</v>
      </c>
    </row>
    <row r="2626" spans="1:9">
      <c r="A2626" s="35" t="s">
        <v>7008</v>
      </c>
      <c r="B2626" s="37" t="s">
        <v>7009</v>
      </c>
      <c r="C2626" s="38" t="s">
        <v>79</v>
      </c>
      <c r="D2626" s="36" t="s">
        <v>7007</v>
      </c>
      <c r="E2626" s="36" t="s">
        <v>18</v>
      </c>
      <c r="F2626" s="184">
        <v>63</v>
      </c>
      <c r="G2626" s="118">
        <f>F2626*35000</f>
        <v>2205000</v>
      </c>
      <c r="H2626" s="189">
        <v>0.7</v>
      </c>
      <c r="I2626" s="119">
        <f t="shared" si="219"/>
        <v>661500</v>
      </c>
    </row>
    <row r="2627" spans="1:9">
      <c r="A2627" s="35" t="s">
        <v>7044</v>
      </c>
      <c r="B2627" s="37" t="s">
        <v>7045</v>
      </c>
      <c r="C2627" s="46" t="s">
        <v>79</v>
      </c>
      <c r="D2627" s="43" t="s">
        <v>7043</v>
      </c>
      <c r="E2627" s="46" t="s">
        <v>18</v>
      </c>
      <c r="F2627" s="151">
        <v>10</v>
      </c>
      <c r="G2627" s="118">
        <f t="shared" ref="G2627:G2640" si="222">F2627*50000</f>
        <v>500000</v>
      </c>
      <c r="H2627" s="189">
        <v>0.7</v>
      </c>
      <c r="I2627" s="119">
        <f t="shared" si="219"/>
        <v>150000</v>
      </c>
    </row>
    <row r="2628" spans="1:9">
      <c r="A2628" s="47" t="s">
        <v>7062</v>
      </c>
      <c r="B2628" s="49" t="s">
        <v>7063</v>
      </c>
      <c r="C2628" s="38" t="s">
        <v>79</v>
      </c>
      <c r="D2628" s="48" t="s">
        <v>7061</v>
      </c>
      <c r="E2628" s="48" t="s">
        <v>18</v>
      </c>
      <c r="F2628" s="147">
        <v>39</v>
      </c>
      <c r="G2628" s="118">
        <f t="shared" si="222"/>
        <v>1950000</v>
      </c>
      <c r="H2628" s="189">
        <v>0.7</v>
      </c>
      <c r="I2628" s="119">
        <f t="shared" si="219"/>
        <v>585000</v>
      </c>
    </row>
    <row r="2629" spans="1:9">
      <c r="A2629" s="15" t="s">
        <v>7954</v>
      </c>
      <c r="B2629" s="18" t="s">
        <v>7911</v>
      </c>
      <c r="C2629" s="9" t="s">
        <v>79</v>
      </c>
      <c r="D2629" s="9">
        <v>9011020</v>
      </c>
      <c r="E2629" s="9">
        <v>2008</v>
      </c>
      <c r="F2629" s="141">
        <v>100</v>
      </c>
      <c r="G2629" s="118">
        <f t="shared" si="222"/>
        <v>5000000</v>
      </c>
      <c r="H2629" s="188">
        <v>0.1</v>
      </c>
      <c r="I2629" s="118">
        <f>G2629*90%</f>
        <v>4500000</v>
      </c>
    </row>
    <row r="2630" spans="1:9">
      <c r="A2630" s="35" t="s">
        <v>6727</v>
      </c>
      <c r="B2630" s="37" t="s">
        <v>6728</v>
      </c>
      <c r="C2630" s="38" t="s">
        <v>79</v>
      </c>
      <c r="D2630" s="36" t="s">
        <v>6726</v>
      </c>
      <c r="E2630" s="36" t="s">
        <v>42</v>
      </c>
      <c r="F2630" s="151">
        <v>20</v>
      </c>
      <c r="G2630" s="118">
        <f t="shared" si="222"/>
        <v>1000000</v>
      </c>
      <c r="H2630" s="189">
        <v>0.7</v>
      </c>
      <c r="I2630" s="119">
        <f t="shared" ref="I2630:I2658" si="223">G2630*30%</f>
        <v>300000</v>
      </c>
    </row>
    <row r="2631" spans="1:9">
      <c r="A2631" s="35" t="s">
        <v>6739</v>
      </c>
      <c r="B2631" s="37" t="s">
        <v>6740</v>
      </c>
      <c r="C2631" s="38" t="s">
        <v>79</v>
      </c>
      <c r="D2631" s="36" t="s">
        <v>6738</v>
      </c>
      <c r="E2631" s="36" t="s">
        <v>42</v>
      </c>
      <c r="F2631" s="151">
        <v>40</v>
      </c>
      <c r="G2631" s="118">
        <f t="shared" si="222"/>
        <v>2000000</v>
      </c>
      <c r="H2631" s="189">
        <v>0.7</v>
      </c>
      <c r="I2631" s="119">
        <f t="shared" si="223"/>
        <v>600000</v>
      </c>
    </row>
    <row r="2632" spans="1:9">
      <c r="A2632" s="35" t="s">
        <v>6742</v>
      </c>
      <c r="B2632" s="37" t="s">
        <v>6743</v>
      </c>
      <c r="C2632" s="38" t="s">
        <v>79</v>
      </c>
      <c r="D2632" s="43" t="s">
        <v>6741</v>
      </c>
      <c r="E2632" s="46" t="s">
        <v>42</v>
      </c>
      <c r="F2632" s="154">
        <v>40</v>
      </c>
      <c r="G2632" s="118">
        <f t="shared" si="222"/>
        <v>2000000</v>
      </c>
      <c r="H2632" s="189">
        <v>0.7</v>
      </c>
      <c r="I2632" s="119">
        <f t="shared" si="223"/>
        <v>600000</v>
      </c>
    </row>
    <row r="2633" spans="1:9">
      <c r="A2633" s="35" t="s">
        <v>6760</v>
      </c>
      <c r="B2633" s="37" t="s">
        <v>6761</v>
      </c>
      <c r="C2633" s="38" t="s">
        <v>79</v>
      </c>
      <c r="D2633" s="43" t="s">
        <v>6759</v>
      </c>
      <c r="E2633" s="36" t="s">
        <v>42</v>
      </c>
      <c r="F2633" s="151">
        <v>23</v>
      </c>
      <c r="G2633" s="118">
        <f t="shared" si="222"/>
        <v>1150000</v>
      </c>
      <c r="H2633" s="189">
        <v>0.7</v>
      </c>
      <c r="I2633" s="119">
        <f t="shared" si="223"/>
        <v>345000</v>
      </c>
    </row>
    <row r="2634" spans="1:9">
      <c r="A2634" s="45" t="s">
        <v>6763</v>
      </c>
      <c r="B2634" s="50" t="s">
        <v>6764</v>
      </c>
      <c r="C2634" s="38" t="s">
        <v>79</v>
      </c>
      <c r="D2634" s="43" t="s">
        <v>6762</v>
      </c>
      <c r="E2634" s="46" t="s">
        <v>42</v>
      </c>
      <c r="F2634" s="154">
        <v>31</v>
      </c>
      <c r="G2634" s="118">
        <f t="shared" si="222"/>
        <v>1550000</v>
      </c>
      <c r="H2634" s="189">
        <v>0.7</v>
      </c>
      <c r="I2634" s="119">
        <f t="shared" si="223"/>
        <v>465000</v>
      </c>
    </row>
    <row r="2635" spans="1:9">
      <c r="A2635" s="35" t="s">
        <v>6778</v>
      </c>
      <c r="B2635" s="37" t="s">
        <v>6779</v>
      </c>
      <c r="C2635" s="38" t="s">
        <v>79</v>
      </c>
      <c r="D2635" s="43" t="s">
        <v>6777</v>
      </c>
      <c r="E2635" s="36" t="s">
        <v>42</v>
      </c>
      <c r="F2635" s="151">
        <v>30</v>
      </c>
      <c r="G2635" s="118">
        <f t="shared" si="222"/>
        <v>1500000</v>
      </c>
      <c r="H2635" s="189">
        <v>0.7</v>
      </c>
      <c r="I2635" s="119">
        <f t="shared" si="223"/>
        <v>450000</v>
      </c>
    </row>
    <row r="2636" spans="1:9">
      <c r="A2636" s="35" t="s">
        <v>6787</v>
      </c>
      <c r="B2636" s="37" t="s">
        <v>6788</v>
      </c>
      <c r="C2636" s="38" t="s">
        <v>79</v>
      </c>
      <c r="D2636" s="43" t="s">
        <v>6786</v>
      </c>
      <c r="E2636" s="36" t="s">
        <v>42</v>
      </c>
      <c r="F2636" s="151">
        <v>23</v>
      </c>
      <c r="G2636" s="118">
        <f t="shared" si="222"/>
        <v>1150000</v>
      </c>
      <c r="H2636" s="189">
        <v>0.7</v>
      </c>
      <c r="I2636" s="119">
        <f t="shared" si="223"/>
        <v>345000</v>
      </c>
    </row>
    <row r="2637" spans="1:9">
      <c r="A2637" s="45" t="s">
        <v>6802</v>
      </c>
      <c r="B2637" s="50" t="s">
        <v>6803</v>
      </c>
      <c r="C2637" s="38" t="s">
        <v>79</v>
      </c>
      <c r="D2637" s="43" t="s">
        <v>6801</v>
      </c>
      <c r="E2637" s="46" t="s">
        <v>42</v>
      </c>
      <c r="F2637" s="154">
        <v>14</v>
      </c>
      <c r="G2637" s="118">
        <f t="shared" si="222"/>
        <v>700000</v>
      </c>
      <c r="H2637" s="189">
        <v>0.7</v>
      </c>
      <c r="I2637" s="119">
        <f t="shared" si="223"/>
        <v>210000</v>
      </c>
    </row>
    <row r="2638" spans="1:9">
      <c r="A2638" s="35" t="s">
        <v>6850</v>
      </c>
      <c r="B2638" s="37" t="s">
        <v>6851</v>
      </c>
      <c r="C2638" s="38" t="s">
        <v>79</v>
      </c>
      <c r="D2638" s="43" t="s">
        <v>6849</v>
      </c>
      <c r="E2638" s="36" t="s">
        <v>42</v>
      </c>
      <c r="F2638" s="151">
        <v>40</v>
      </c>
      <c r="G2638" s="118">
        <f t="shared" si="222"/>
        <v>2000000</v>
      </c>
      <c r="H2638" s="189">
        <v>0.7</v>
      </c>
      <c r="I2638" s="119">
        <f t="shared" si="223"/>
        <v>600000</v>
      </c>
    </row>
    <row r="2639" spans="1:9">
      <c r="A2639" s="35" t="s">
        <v>6877</v>
      </c>
      <c r="B2639" s="37" t="s">
        <v>6878</v>
      </c>
      <c r="C2639" s="38" t="s">
        <v>79</v>
      </c>
      <c r="D2639" s="36" t="s">
        <v>6876</v>
      </c>
      <c r="E2639" s="36" t="s">
        <v>42</v>
      </c>
      <c r="F2639" s="151">
        <v>20</v>
      </c>
      <c r="G2639" s="118">
        <f t="shared" si="222"/>
        <v>1000000</v>
      </c>
      <c r="H2639" s="189">
        <v>0.7</v>
      </c>
      <c r="I2639" s="119">
        <f t="shared" si="223"/>
        <v>300000</v>
      </c>
    </row>
    <row r="2640" spans="1:9">
      <c r="A2640" s="42" t="s">
        <v>6898</v>
      </c>
      <c r="B2640" s="50" t="s">
        <v>6899</v>
      </c>
      <c r="C2640" s="38" t="s">
        <v>79</v>
      </c>
      <c r="D2640" s="36" t="s">
        <v>6897</v>
      </c>
      <c r="E2640" s="46" t="s">
        <v>42</v>
      </c>
      <c r="F2640" s="154">
        <v>25</v>
      </c>
      <c r="G2640" s="118">
        <f t="shared" si="222"/>
        <v>1250000</v>
      </c>
      <c r="H2640" s="189">
        <v>0.7</v>
      </c>
      <c r="I2640" s="119">
        <f t="shared" si="223"/>
        <v>375000</v>
      </c>
    </row>
    <row r="2641" spans="1:9">
      <c r="A2641" s="35" t="s">
        <v>7002</v>
      </c>
      <c r="B2641" s="76" t="s">
        <v>7003</v>
      </c>
      <c r="C2641" s="38" t="s">
        <v>79</v>
      </c>
      <c r="D2641" s="36" t="s">
        <v>7001</v>
      </c>
      <c r="E2641" s="39" t="s">
        <v>42</v>
      </c>
      <c r="F2641" s="184">
        <v>56</v>
      </c>
      <c r="G2641" s="118">
        <f>F2641*35000</f>
        <v>1960000</v>
      </c>
      <c r="H2641" s="189">
        <v>0.7</v>
      </c>
      <c r="I2641" s="119">
        <f t="shared" si="223"/>
        <v>588000</v>
      </c>
    </row>
    <row r="2642" spans="1:9">
      <c r="A2642" s="45" t="s">
        <v>7014</v>
      </c>
      <c r="B2642" s="50" t="s">
        <v>7015</v>
      </c>
      <c r="C2642" s="38" t="s">
        <v>79</v>
      </c>
      <c r="D2642" s="36" t="s">
        <v>7013</v>
      </c>
      <c r="E2642" s="46" t="s">
        <v>42</v>
      </c>
      <c r="F2642" s="154">
        <v>10</v>
      </c>
      <c r="G2642" s="118">
        <f>F2642*50000</f>
        <v>500000</v>
      </c>
      <c r="H2642" s="189">
        <v>0.7</v>
      </c>
      <c r="I2642" s="119">
        <f t="shared" si="223"/>
        <v>150000</v>
      </c>
    </row>
    <row r="2643" spans="1:9">
      <c r="A2643" s="45" t="s">
        <v>7017</v>
      </c>
      <c r="B2643" s="50" t="s">
        <v>7018</v>
      </c>
      <c r="C2643" s="38" t="s">
        <v>79</v>
      </c>
      <c r="D2643" s="36" t="s">
        <v>7016</v>
      </c>
      <c r="E2643" s="46" t="s">
        <v>42</v>
      </c>
      <c r="F2643" s="154">
        <v>54</v>
      </c>
      <c r="G2643" s="118">
        <f>F2643*50000</f>
        <v>2700000</v>
      </c>
      <c r="H2643" s="189">
        <v>0.7</v>
      </c>
      <c r="I2643" s="119">
        <f t="shared" si="223"/>
        <v>810000</v>
      </c>
    </row>
    <row r="2644" spans="1:9">
      <c r="A2644" s="45" t="s">
        <v>7020</v>
      </c>
      <c r="B2644" s="50" t="s">
        <v>7021</v>
      </c>
      <c r="C2644" s="38" t="s">
        <v>79</v>
      </c>
      <c r="D2644" s="36" t="s">
        <v>7019</v>
      </c>
      <c r="E2644" s="46" t="s">
        <v>42</v>
      </c>
      <c r="F2644" s="154">
        <v>55</v>
      </c>
      <c r="G2644" s="118">
        <f>F2644*50000</f>
        <v>2750000</v>
      </c>
      <c r="H2644" s="189">
        <v>0.7</v>
      </c>
      <c r="I2644" s="119">
        <f t="shared" si="223"/>
        <v>825000</v>
      </c>
    </row>
    <row r="2645" spans="1:9">
      <c r="A2645" s="35" t="s">
        <v>6712</v>
      </c>
      <c r="B2645" s="37" t="s">
        <v>6713</v>
      </c>
      <c r="C2645" s="38" t="s">
        <v>79</v>
      </c>
      <c r="D2645" s="43" t="s">
        <v>6711</v>
      </c>
      <c r="E2645" s="36" t="s">
        <v>33</v>
      </c>
      <c r="F2645" s="184">
        <v>70</v>
      </c>
      <c r="G2645" s="118">
        <f>F2645*35000</f>
        <v>2450000</v>
      </c>
      <c r="H2645" s="189">
        <v>0.7</v>
      </c>
      <c r="I2645" s="119">
        <f t="shared" si="223"/>
        <v>735000</v>
      </c>
    </row>
    <row r="2646" spans="1:9">
      <c r="A2646" s="45" t="s">
        <v>7011</v>
      </c>
      <c r="B2646" s="50" t="s">
        <v>7012</v>
      </c>
      <c r="C2646" s="38" t="s">
        <v>79</v>
      </c>
      <c r="D2646" s="36" t="s">
        <v>7010</v>
      </c>
      <c r="E2646" s="46" t="s">
        <v>33</v>
      </c>
      <c r="F2646" s="154">
        <v>108</v>
      </c>
      <c r="G2646" s="118">
        <f>F2646*50000</f>
        <v>5400000</v>
      </c>
      <c r="H2646" s="189">
        <v>0.7</v>
      </c>
      <c r="I2646" s="119">
        <f t="shared" si="223"/>
        <v>1620000</v>
      </c>
    </row>
    <row r="2647" spans="1:9">
      <c r="A2647" s="35" t="s">
        <v>7086</v>
      </c>
      <c r="B2647" s="37" t="s">
        <v>7087</v>
      </c>
      <c r="C2647" s="38" t="s">
        <v>79</v>
      </c>
      <c r="D2647" s="36" t="s">
        <v>7085</v>
      </c>
      <c r="E2647" s="36" t="s">
        <v>33</v>
      </c>
      <c r="F2647" s="184">
        <v>40</v>
      </c>
      <c r="G2647" s="118">
        <f>F2647*35000</f>
        <v>1400000</v>
      </c>
      <c r="H2647" s="189">
        <v>0.7</v>
      </c>
      <c r="I2647" s="119">
        <f t="shared" si="223"/>
        <v>420000</v>
      </c>
    </row>
    <row r="2648" spans="1:9">
      <c r="A2648" s="45" t="s">
        <v>7089</v>
      </c>
      <c r="B2648" s="50" t="s">
        <v>7090</v>
      </c>
      <c r="C2648" s="46" t="s">
        <v>79</v>
      </c>
      <c r="D2648" s="43" t="s">
        <v>7088</v>
      </c>
      <c r="E2648" s="46" t="s">
        <v>33</v>
      </c>
      <c r="F2648" s="154">
        <v>10</v>
      </c>
      <c r="G2648" s="118">
        <f>F2648*50000</f>
        <v>500000</v>
      </c>
      <c r="H2648" s="189">
        <v>0.7</v>
      </c>
      <c r="I2648" s="119">
        <f t="shared" si="223"/>
        <v>150000</v>
      </c>
    </row>
    <row r="2649" spans="1:9">
      <c r="A2649" s="56" t="s">
        <v>6730</v>
      </c>
      <c r="B2649" s="76" t="s">
        <v>6731</v>
      </c>
      <c r="C2649" s="38" t="s">
        <v>79</v>
      </c>
      <c r="D2649" s="43" t="s">
        <v>6729</v>
      </c>
      <c r="E2649" s="24">
        <v>2005</v>
      </c>
      <c r="F2649" s="175">
        <v>45</v>
      </c>
      <c r="G2649" s="118">
        <f>F2649*35000</f>
        <v>1575000</v>
      </c>
      <c r="H2649" s="189">
        <v>0.7</v>
      </c>
      <c r="I2649" s="119">
        <f t="shared" si="223"/>
        <v>472500</v>
      </c>
    </row>
    <row r="2650" spans="1:9">
      <c r="A2650" s="35" t="s">
        <v>6733</v>
      </c>
      <c r="B2650" s="37" t="s">
        <v>6734</v>
      </c>
      <c r="C2650" s="38" t="s">
        <v>79</v>
      </c>
      <c r="D2650" s="36" t="s">
        <v>6732</v>
      </c>
      <c r="E2650" s="36" t="s">
        <v>502</v>
      </c>
      <c r="F2650" s="184">
        <v>45</v>
      </c>
      <c r="G2650" s="118">
        <f>F2650*35000</f>
        <v>1575000</v>
      </c>
      <c r="H2650" s="189">
        <v>0.7</v>
      </c>
      <c r="I2650" s="119">
        <f t="shared" si="223"/>
        <v>472500</v>
      </c>
    </row>
    <row r="2651" spans="1:9">
      <c r="A2651" s="35" t="s">
        <v>6805</v>
      </c>
      <c r="B2651" s="37" t="s">
        <v>6806</v>
      </c>
      <c r="C2651" s="38" t="s">
        <v>79</v>
      </c>
      <c r="D2651" s="43" t="s">
        <v>6804</v>
      </c>
      <c r="E2651" s="36" t="s">
        <v>502</v>
      </c>
      <c r="F2651" s="151">
        <v>16</v>
      </c>
      <c r="G2651" s="118">
        <f t="shared" ref="G2651:G2671" si="224">F2651*50000</f>
        <v>800000</v>
      </c>
      <c r="H2651" s="189">
        <v>0.7</v>
      </c>
      <c r="I2651" s="119">
        <f t="shared" si="223"/>
        <v>240000</v>
      </c>
    </row>
    <row r="2652" spans="1:9">
      <c r="A2652" s="45" t="s">
        <v>6820</v>
      </c>
      <c r="B2652" s="50" t="s">
        <v>6821</v>
      </c>
      <c r="C2652" s="38" t="s">
        <v>79</v>
      </c>
      <c r="D2652" s="43" t="s">
        <v>6819</v>
      </c>
      <c r="E2652" s="46" t="s">
        <v>502</v>
      </c>
      <c r="F2652" s="154">
        <v>32</v>
      </c>
      <c r="G2652" s="118">
        <f t="shared" si="224"/>
        <v>1600000</v>
      </c>
      <c r="H2652" s="189">
        <v>0.7</v>
      </c>
      <c r="I2652" s="119">
        <f t="shared" si="223"/>
        <v>480000</v>
      </c>
    </row>
    <row r="2653" spans="1:9">
      <c r="A2653" s="35" t="s">
        <v>6736</v>
      </c>
      <c r="B2653" s="37" t="s">
        <v>6737</v>
      </c>
      <c r="C2653" s="38" t="s">
        <v>79</v>
      </c>
      <c r="D2653" s="43" t="s">
        <v>6735</v>
      </c>
      <c r="E2653" s="36" t="s">
        <v>37</v>
      </c>
      <c r="F2653" s="151">
        <v>35</v>
      </c>
      <c r="G2653" s="118">
        <f t="shared" si="224"/>
        <v>1750000</v>
      </c>
      <c r="H2653" s="189">
        <v>0.7</v>
      </c>
      <c r="I2653" s="119">
        <f t="shared" si="223"/>
        <v>525000</v>
      </c>
    </row>
    <row r="2654" spans="1:9">
      <c r="A2654" s="45" t="s">
        <v>6745</v>
      </c>
      <c r="B2654" s="37" t="s">
        <v>6746</v>
      </c>
      <c r="C2654" s="38" t="s">
        <v>79</v>
      </c>
      <c r="D2654" s="43" t="s">
        <v>6744</v>
      </c>
      <c r="E2654" s="46" t="s">
        <v>37</v>
      </c>
      <c r="F2654" s="154">
        <v>27</v>
      </c>
      <c r="G2654" s="118">
        <f t="shared" si="224"/>
        <v>1350000</v>
      </c>
      <c r="H2654" s="189">
        <v>0.7</v>
      </c>
      <c r="I2654" s="119">
        <f t="shared" si="223"/>
        <v>405000</v>
      </c>
    </row>
    <row r="2655" spans="1:9">
      <c r="A2655" s="45" t="s">
        <v>6754</v>
      </c>
      <c r="B2655" s="50" t="s">
        <v>6755</v>
      </c>
      <c r="C2655" s="38" t="s">
        <v>79</v>
      </c>
      <c r="D2655" s="43" t="s">
        <v>6753</v>
      </c>
      <c r="E2655" s="46" t="s">
        <v>37</v>
      </c>
      <c r="F2655" s="154">
        <v>24</v>
      </c>
      <c r="G2655" s="118">
        <f t="shared" si="224"/>
        <v>1200000</v>
      </c>
      <c r="H2655" s="189">
        <v>0.7</v>
      </c>
      <c r="I2655" s="119">
        <f t="shared" si="223"/>
        <v>360000</v>
      </c>
    </row>
    <row r="2656" spans="1:9">
      <c r="A2656" s="45" t="s">
        <v>6799</v>
      </c>
      <c r="B2656" s="50" t="s">
        <v>6800</v>
      </c>
      <c r="C2656" s="38" t="s">
        <v>79</v>
      </c>
      <c r="D2656" s="43" t="s">
        <v>6798</v>
      </c>
      <c r="E2656" s="46" t="s">
        <v>37</v>
      </c>
      <c r="F2656" s="154">
        <v>26</v>
      </c>
      <c r="G2656" s="118">
        <f t="shared" si="224"/>
        <v>1300000</v>
      </c>
      <c r="H2656" s="189">
        <v>0.7</v>
      </c>
      <c r="I2656" s="119">
        <f t="shared" si="223"/>
        <v>390000</v>
      </c>
    </row>
    <row r="2657" spans="1:9">
      <c r="A2657" s="45" t="s">
        <v>6808</v>
      </c>
      <c r="B2657" s="50" t="s">
        <v>6809</v>
      </c>
      <c r="C2657" s="38" t="s">
        <v>79</v>
      </c>
      <c r="D2657" s="43" t="s">
        <v>6807</v>
      </c>
      <c r="E2657" s="46" t="s">
        <v>37</v>
      </c>
      <c r="F2657" s="154">
        <v>16</v>
      </c>
      <c r="G2657" s="118">
        <f t="shared" si="224"/>
        <v>800000</v>
      </c>
      <c r="H2657" s="189">
        <v>0.7</v>
      </c>
      <c r="I2657" s="119">
        <f t="shared" si="223"/>
        <v>240000</v>
      </c>
    </row>
    <row r="2658" spans="1:9">
      <c r="A2658" s="45" t="s">
        <v>7053</v>
      </c>
      <c r="B2658" s="50" t="s">
        <v>7054</v>
      </c>
      <c r="C2658" s="38" t="s">
        <v>79</v>
      </c>
      <c r="D2658" s="36" t="s">
        <v>7052</v>
      </c>
      <c r="E2658" s="46" t="s">
        <v>37</v>
      </c>
      <c r="F2658" s="154">
        <v>20</v>
      </c>
      <c r="G2658" s="118">
        <f t="shared" si="224"/>
        <v>1000000</v>
      </c>
      <c r="H2658" s="189">
        <v>0.7</v>
      </c>
      <c r="I2658" s="119">
        <f t="shared" si="223"/>
        <v>300000</v>
      </c>
    </row>
    <row r="2659" spans="1:9">
      <c r="A2659" s="15" t="s">
        <v>7926</v>
      </c>
      <c r="B2659" s="18" t="s">
        <v>7927</v>
      </c>
      <c r="C2659" s="9" t="s">
        <v>79</v>
      </c>
      <c r="D2659" s="9">
        <v>9011015</v>
      </c>
      <c r="E2659" s="9">
        <v>2004</v>
      </c>
      <c r="F2659" s="141">
        <v>23</v>
      </c>
      <c r="G2659" s="118">
        <f t="shared" si="224"/>
        <v>1150000</v>
      </c>
      <c r="H2659" s="188">
        <v>0.1</v>
      </c>
      <c r="I2659" s="118">
        <f>G2659*90%</f>
        <v>1035000</v>
      </c>
    </row>
    <row r="2660" spans="1:9">
      <c r="A2660" s="15" t="s">
        <v>7936</v>
      </c>
      <c r="B2660" s="18" t="s">
        <v>7937</v>
      </c>
      <c r="C2660" s="9" t="s">
        <v>79</v>
      </c>
      <c r="D2660" s="9">
        <v>9011016</v>
      </c>
      <c r="E2660" s="9">
        <v>2004</v>
      </c>
      <c r="F2660" s="141">
        <v>23</v>
      </c>
      <c r="G2660" s="118">
        <f t="shared" si="224"/>
        <v>1150000</v>
      </c>
      <c r="H2660" s="188">
        <v>0.1</v>
      </c>
      <c r="I2660" s="118">
        <f>G2660*90%</f>
        <v>1035000</v>
      </c>
    </row>
    <row r="2661" spans="1:9">
      <c r="A2661" s="15" t="s">
        <v>6706</v>
      </c>
      <c r="B2661" s="59" t="s">
        <v>6707</v>
      </c>
      <c r="C2661" s="60" t="s">
        <v>79</v>
      </c>
      <c r="D2661" s="10" t="s">
        <v>6705</v>
      </c>
      <c r="E2661" s="10" t="s">
        <v>61</v>
      </c>
      <c r="F2661" s="139">
        <v>25</v>
      </c>
      <c r="G2661" s="118">
        <f t="shared" si="224"/>
        <v>1250000</v>
      </c>
      <c r="H2661" s="189">
        <v>0.7</v>
      </c>
      <c r="I2661" s="119">
        <f t="shared" ref="I2661:I2667" si="225">G2661*30%</f>
        <v>375000</v>
      </c>
    </row>
    <row r="2662" spans="1:9">
      <c r="A2662" s="35" t="s">
        <v>6847</v>
      </c>
      <c r="B2662" s="37" t="s">
        <v>6848</v>
      </c>
      <c r="C2662" s="38" t="s">
        <v>79</v>
      </c>
      <c r="D2662" s="36" t="s">
        <v>6846</v>
      </c>
      <c r="E2662" s="36" t="s">
        <v>61</v>
      </c>
      <c r="F2662" s="151">
        <v>19</v>
      </c>
      <c r="G2662" s="118">
        <f t="shared" si="224"/>
        <v>950000</v>
      </c>
      <c r="H2662" s="189">
        <v>0.7</v>
      </c>
      <c r="I2662" s="119">
        <f t="shared" si="225"/>
        <v>285000</v>
      </c>
    </row>
    <row r="2663" spans="1:9">
      <c r="A2663" s="35" t="s">
        <v>6724</v>
      </c>
      <c r="B2663" s="37" t="s">
        <v>6725</v>
      </c>
      <c r="C2663" s="38" t="s">
        <v>79</v>
      </c>
      <c r="D2663" s="36" t="s">
        <v>6723</v>
      </c>
      <c r="E2663" s="36" t="s">
        <v>56</v>
      </c>
      <c r="F2663" s="151">
        <v>35</v>
      </c>
      <c r="G2663" s="118">
        <f t="shared" si="224"/>
        <v>1750000</v>
      </c>
      <c r="H2663" s="189">
        <v>0.7</v>
      </c>
      <c r="I2663" s="119">
        <f t="shared" si="225"/>
        <v>525000</v>
      </c>
    </row>
    <row r="2664" spans="1:9">
      <c r="A2664" s="35" t="s">
        <v>6904</v>
      </c>
      <c r="B2664" s="37" t="s">
        <v>6905</v>
      </c>
      <c r="C2664" s="38" t="s">
        <v>79</v>
      </c>
      <c r="D2664" s="36" t="s">
        <v>6903</v>
      </c>
      <c r="E2664" s="36" t="s">
        <v>56</v>
      </c>
      <c r="F2664" s="151">
        <v>36</v>
      </c>
      <c r="G2664" s="118">
        <f t="shared" si="224"/>
        <v>1800000</v>
      </c>
      <c r="H2664" s="189">
        <v>0.7</v>
      </c>
      <c r="I2664" s="119">
        <f t="shared" si="225"/>
        <v>540000</v>
      </c>
    </row>
    <row r="2665" spans="1:9">
      <c r="A2665" s="45" t="s">
        <v>6817</v>
      </c>
      <c r="B2665" s="37" t="s">
        <v>6818</v>
      </c>
      <c r="C2665" s="38" t="s">
        <v>79</v>
      </c>
      <c r="D2665" s="43" t="s">
        <v>6816</v>
      </c>
      <c r="E2665" s="46" t="s">
        <v>255</v>
      </c>
      <c r="F2665" s="154">
        <v>16</v>
      </c>
      <c r="G2665" s="118">
        <f t="shared" si="224"/>
        <v>800000</v>
      </c>
      <c r="H2665" s="189">
        <v>0.7</v>
      </c>
      <c r="I2665" s="119">
        <f t="shared" si="225"/>
        <v>240000</v>
      </c>
    </row>
    <row r="2666" spans="1:9">
      <c r="A2666" s="35" t="s">
        <v>6990</v>
      </c>
      <c r="B2666" s="37" t="s">
        <v>6991</v>
      </c>
      <c r="C2666" s="38" t="s">
        <v>79</v>
      </c>
      <c r="D2666" s="36" t="s">
        <v>6989</v>
      </c>
      <c r="E2666" s="36" t="s">
        <v>255</v>
      </c>
      <c r="F2666" s="151">
        <v>30</v>
      </c>
      <c r="G2666" s="118">
        <f t="shared" si="224"/>
        <v>1500000</v>
      </c>
      <c r="H2666" s="189">
        <v>0.7</v>
      </c>
      <c r="I2666" s="119">
        <f t="shared" si="225"/>
        <v>450000</v>
      </c>
    </row>
    <row r="2667" spans="1:9">
      <c r="A2667" s="45" t="s">
        <v>6811</v>
      </c>
      <c r="B2667" s="50" t="s">
        <v>6812</v>
      </c>
      <c r="C2667" s="38" t="s">
        <v>79</v>
      </c>
      <c r="D2667" s="43" t="s">
        <v>6810</v>
      </c>
      <c r="E2667" s="46" t="s">
        <v>231</v>
      </c>
      <c r="F2667" s="154">
        <v>16</v>
      </c>
      <c r="G2667" s="118">
        <f t="shared" si="224"/>
        <v>800000</v>
      </c>
      <c r="H2667" s="189">
        <v>0.7</v>
      </c>
      <c r="I2667" s="119">
        <f t="shared" si="225"/>
        <v>240000</v>
      </c>
    </row>
    <row r="2668" spans="1:9">
      <c r="A2668" s="15" t="s">
        <v>7965</v>
      </c>
      <c r="B2668" s="18" t="s">
        <v>7966</v>
      </c>
      <c r="C2668" s="9" t="s">
        <v>79</v>
      </c>
      <c r="D2668" s="9">
        <v>9011014</v>
      </c>
      <c r="E2668" s="9">
        <v>2000</v>
      </c>
      <c r="F2668" s="141">
        <v>25</v>
      </c>
      <c r="G2668" s="118">
        <f t="shared" si="224"/>
        <v>1250000</v>
      </c>
      <c r="H2668" s="188">
        <v>0.1</v>
      </c>
      <c r="I2668" s="118">
        <f>G2668*90%</f>
        <v>1125000</v>
      </c>
    </row>
    <row r="2669" spans="1:9">
      <c r="A2669" s="45" t="s">
        <v>6844</v>
      </c>
      <c r="B2669" s="50" t="s">
        <v>6845</v>
      </c>
      <c r="C2669" s="38" t="s">
        <v>79</v>
      </c>
      <c r="D2669" s="43" t="s">
        <v>6843</v>
      </c>
      <c r="E2669" s="46" t="s">
        <v>641</v>
      </c>
      <c r="F2669" s="154">
        <v>10</v>
      </c>
      <c r="G2669" s="118">
        <f t="shared" si="224"/>
        <v>500000</v>
      </c>
      <c r="H2669" s="189">
        <v>0.7</v>
      </c>
      <c r="I2669" s="119">
        <f>G2669*30%</f>
        <v>150000</v>
      </c>
    </row>
    <row r="2670" spans="1:9">
      <c r="A2670" s="35" t="s">
        <v>6901</v>
      </c>
      <c r="B2670" s="37" t="s">
        <v>6902</v>
      </c>
      <c r="C2670" s="38" t="s">
        <v>79</v>
      </c>
      <c r="D2670" s="36" t="s">
        <v>6900</v>
      </c>
      <c r="E2670" s="36" t="s">
        <v>1072</v>
      </c>
      <c r="F2670" s="151">
        <v>45</v>
      </c>
      <c r="G2670" s="118">
        <f t="shared" si="224"/>
        <v>2250000</v>
      </c>
      <c r="H2670" s="189">
        <v>0.7</v>
      </c>
      <c r="I2670" s="119">
        <f>G2670*30%</f>
        <v>675000</v>
      </c>
    </row>
    <row r="2671" spans="1:9">
      <c r="A2671" s="35" t="s">
        <v>6910</v>
      </c>
      <c r="B2671" s="37" t="s">
        <v>6911</v>
      </c>
      <c r="C2671" s="38" t="s">
        <v>79</v>
      </c>
      <c r="D2671" s="36" t="s">
        <v>6909</v>
      </c>
      <c r="E2671" s="36" t="s">
        <v>1072</v>
      </c>
      <c r="F2671" s="151">
        <v>88</v>
      </c>
      <c r="G2671" s="118">
        <f t="shared" si="224"/>
        <v>4400000</v>
      </c>
      <c r="H2671" s="189">
        <v>0.7</v>
      </c>
      <c r="I2671" s="119">
        <f>G2671*30%</f>
        <v>1320000</v>
      </c>
    </row>
    <row r="2672" spans="1:9" s="3" customFormat="1">
      <c r="A2672" s="35"/>
      <c r="B2672" s="37"/>
      <c r="C2672" s="38"/>
      <c r="D2672" s="36"/>
      <c r="E2672" s="36"/>
      <c r="F2672" s="151"/>
      <c r="G2672" s="118"/>
      <c r="H2672" s="189"/>
      <c r="I2672" s="119"/>
    </row>
    <row r="2673" spans="1:9" s="3" customFormat="1" ht="26.25" customHeight="1">
      <c r="A2673" s="35"/>
      <c r="B2673" s="211" t="s">
        <v>9775</v>
      </c>
      <c r="C2673" s="38"/>
      <c r="D2673" s="36"/>
      <c r="E2673" s="36"/>
      <c r="F2673" s="151"/>
      <c r="G2673" s="118"/>
      <c r="H2673" s="189"/>
      <c r="I2673" s="119"/>
    </row>
    <row r="2674" spans="1:9" s="3" customFormat="1">
      <c r="A2674" s="15"/>
      <c r="B2674" s="18"/>
      <c r="C2674" s="9"/>
      <c r="D2674" s="9"/>
      <c r="E2674" s="9"/>
      <c r="F2674" s="141"/>
      <c r="G2674" s="118"/>
      <c r="H2674" s="188"/>
      <c r="I2674" s="118"/>
    </row>
    <row r="2675" spans="1:9" s="3" customFormat="1" ht="15.75">
      <c r="A2675" s="15" t="s">
        <v>8071</v>
      </c>
      <c r="B2675" s="18" t="s">
        <v>8072</v>
      </c>
      <c r="C2675" s="9" t="s">
        <v>79</v>
      </c>
      <c r="D2675" s="9">
        <v>9041007</v>
      </c>
      <c r="E2675" s="227">
        <v>2016</v>
      </c>
      <c r="F2675" s="141">
        <v>20</v>
      </c>
      <c r="G2675" s="118">
        <f t="shared" ref="G2675:G2689" si="226">F2675*50000</f>
        <v>1000000</v>
      </c>
      <c r="H2675" s="188">
        <v>0.1</v>
      </c>
      <c r="I2675" s="118">
        <f t="shared" ref="I2675:I2683" si="227">G2675*90%</f>
        <v>900000</v>
      </c>
    </row>
    <row r="2676" spans="1:9" ht="15.75">
      <c r="A2676" s="15" t="s">
        <v>8073</v>
      </c>
      <c r="B2676" s="18" t="s">
        <v>8074</v>
      </c>
      <c r="C2676" s="9" t="s">
        <v>79</v>
      </c>
      <c r="D2676" s="9">
        <v>9041008</v>
      </c>
      <c r="E2676" s="227">
        <v>2016</v>
      </c>
      <c r="F2676" s="141">
        <v>25</v>
      </c>
      <c r="G2676" s="118">
        <f t="shared" si="226"/>
        <v>1250000</v>
      </c>
      <c r="H2676" s="188">
        <v>0.1</v>
      </c>
      <c r="I2676" s="118">
        <f t="shared" si="227"/>
        <v>1125000</v>
      </c>
    </row>
    <row r="2677" spans="1:9" ht="15.75">
      <c r="A2677" s="15" t="s">
        <v>8069</v>
      </c>
      <c r="B2677" s="18" t="s">
        <v>8070</v>
      </c>
      <c r="C2677" s="9" t="s">
        <v>79</v>
      </c>
      <c r="D2677" s="9">
        <v>9041009</v>
      </c>
      <c r="E2677" s="227">
        <v>2016</v>
      </c>
      <c r="F2677" s="141">
        <v>18</v>
      </c>
      <c r="G2677" s="118">
        <f t="shared" si="226"/>
        <v>900000</v>
      </c>
      <c r="H2677" s="188">
        <v>0.1</v>
      </c>
      <c r="I2677" s="118">
        <f t="shared" si="227"/>
        <v>810000</v>
      </c>
    </row>
    <row r="2678" spans="1:9" ht="15.75">
      <c r="A2678" s="15" t="s">
        <v>8091</v>
      </c>
      <c r="B2678" s="18" t="s">
        <v>8092</v>
      </c>
      <c r="C2678" s="9" t="s">
        <v>79</v>
      </c>
      <c r="D2678" s="9">
        <v>9041001</v>
      </c>
      <c r="E2678" s="227">
        <v>2015</v>
      </c>
      <c r="F2678" s="141">
        <v>19</v>
      </c>
      <c r="G2678" s="118">
        <f t="shared" si="226"/>
        <v>950000</v>
      </c>
      <c r="H2678" s="188">
        <v>0.1</v>
      </c>
      <c r="I2678" s="118">
        <f t="shared" si="227"/>
        <v>855000</v>
      </c>
    </row>
    <row r="2679" spans="1:9" ht="15.75">
      <c r="A2679" s="15" t="s">
        <v>8015</v>
      </c>
      <c r="B2679" s="18" t="s">
        <v>8016</v>
      </c>
      <c r="C2679" s="9" t="s">
        <v>79</v>
      </c>
      <c r="D2679" s="9">
        <v>9041002</v>
      </c>
      <c r="E2679" s="227">
        <v>2015</v>
      </c>
      <c r="F2679" s="141">
        <v>40</v>
      </c>
      <c r="G2679" s="118">
        <f t="shared" si="226"/>
        <v>2000000</v>
      </c>
      <c r="H2679" s="188">
        <v>0.1</v>
      </c>
      <c r="I2679" s="118">
        <f t="shared" si="227"/>
        <v>1800000</v>
      </c>
    </row>
    <row r="2680" spans="1:9">
      <c r="A2680" s="15" t="s">
        <v>8055</v>
      </c>
      <c r="B2680" s="18" t="s">
        <v>8056</v>
      </c>
      <c r="C2680" s="9" t="s">
        <v>79</v>
      </c>
      <c r="D2680" s="9">
        <v>9041000</v>
      </c>
      <c r="E2680" s="9">
        <v>2014</v>
      </c>
      <c r="F2680" s="141">
        <v>20</v>
      </c>
      <c r="G2680" s="118">
        <f t="shared" si="226"/>
        <v>1000000</v>
      </c>
      <c r="H2680" s="188">
        <v>0.1</v>
      </c>
      <c r="I2680" s="118">
        <f t="shared" si="227"/>
        <v>900000</v>
      </c>
    </row>
    <row r="2681" spans="1:9">
      <c r="A2681" s="15" t="s">
        <v>7916</v>
      </c>
      <c r="B2681" s="18" t="s">
        <v>7917</v>
      </c>
      <c r="C2681" s="9" t="s">
        <v>79</v>
      </c>
      <c r="D2681" s="9">
        <v>9041004</v>
      </c>
      <c r="E2681" s="9">
        <v>2013</v>
      </c>
      <c r="F2681" s="141">
        <v>15</v>
      </c>
      <c r="G2681" s="118">
        <f t="shared" si="226"/>
        <v>750000</v>
      </c>
      <c r="H2681" s="188">
        <v>0.1</v>
      </c>
      <c r="I2681" s="118">
        <f t="shared" si="227"/>
        <v>675000</v>
      </c>
    </row>
    <row r="2682" spans="1:9">
      <c r="A2682" s="15" t="s">
        <v>7957</v>
      </c>
      <c r="B2682" s="18" t="s">
        <v>7958</v>
      </c>
      <c r="C2682" s="9" t="s">
        <v>79</v>
      </c>
      <c r="D2682" s="9">
        <v>9041005</v>
      </c>
      <c r="E2682" s="9">
        <v>2013</v>
      </c>
      <c r="F2682" s="141">
        <v>15</v>
      </c>
      <c r="G2682" s="118">
        <f t="shared" si="226"/>
        <v>750000</v>
      </c>
      <c r="H2682" s="188">
        <v>0.1</v>
      </c>
      <c r="I2682" s="118">
        <f t="shared" si="227"/>
        <v>675000</v>
      </c>
    </row>
    <row r="2683" spans="1:9">
      <c r="A2683" s="15" t="s">
        <v>7930</v>
      </c>
      <c r="B2683" s="18" t="s">
        <v>7931</v>
      </c>
      <c r="C2683" s="9" t="s">
        <v>79</v>
      </c>
      <c r="D2683" s="9">
        <v>9041006</v>
      </c>
      <c r="E2683" s="9">
        <v>2013</v>
      </c>
      <c r="F2683" s="141">
        <v>45</v>
      </c>
      <c r="G2683" s="118">
        <f t="shared" si="226"/>
        <v>2250000</v>
      </c>
      <c r="H2683" s="188">
        <v>0.1</v>
      </c>
      <c r="I2683" s="118">
        <f t="shared" si="227"/>
        <v>2025000</v>
      </c>
    </row>
    <row r="2684" spans="1:9">
      <c r="A2684" s="15" t="s">
        <v>7115</v>
      </c>
      <c r="B2684" s="59" t="s">
        <v>7116</v>
      </c>
      <c r="C2684" s="60" t="s">
        <v>79</v>
      </c>
      <c r="D2684" s="10" t="s">
        <v>7114</v>
      </c>
      <c r="E2684" s="10" t="s">
        <v>80</v>
      </c>
      <c r="F2684" s="139">
        <v>25</v>
      </c>
      <c r="G2684" s="118">
        <f t="shared" si="226"/>
        <v>1250000</v>
      </c>
      <c r="H2684" s="189">
        <v>0.7</v>
      </c>
      <c r="I2684" s="119">
        <f t="shared" ref="I2684:I2691" si="228">G2684*30%</f>
        <v>375000</v>
      </c>
    </row>
    <row r="2685" spans="1:9">
      <c r="A2685" s="15" t="s">
        <v>7118</v>
      </c>
      <c r="B2685" s="59" t="s">
        <v>7119</v>
      </c>
      <c r="C2685" s="60" t="s">
        <v>79</v>
      </c>
      <c r="D2685" s="10" t="s">
        <v>7117</v>
      </c>
      <c r="E2685" s="10" t="s">
        <v>80</v>
      </c>
      <c r="F2685" s="139">
        <v>25</v>
      </c>
      <c r="G2685" s="118">
        <f t="shared" si="226"/>
        <v>1250000</v>
      </c>
      <c r="H2685" s="189">
        <v>0.7</v>
      </c>
      <c r="I2685" s="119">
        <f t="shared" si="228"/>
        <v>375000</v>
      </c>
    </row>
    <row r="2686" spans="1:9">
      <c r="A2686" s="15" t="s">
        <v>7121</v>
      </c>
      <c r="B2686" s="59" t="s">
        <v>7122</v>
      </c>
      <c r="C2686" s="60" t="s">
        <v>79</v>
      </c>
      <c r="D2686" s="10" t="s">
        <v>7120</v>
      </c>
      <c r="E2686" s="10" t="s">
        <v>80</v>
      </c>
      <c r="F2686" s="139">
        <v>25</v>
      </c>
      <c r="G2686" s="118">
        <f t="shared" si="226"/>
        <v>1250000</v>
      </c>
      <c r="H2686" s="189">
        <v>0.7</v>
      </c>
      <c r="I2686" s="119">
        <f t="shared" si="228"/>
        <v>375000</v>
      </c>
    </row>
    <row r="2687" spans="1:9">
      <c r="A2687" s="35" t="s">
        <v>7112</v>
      </c>
      <c r="B2687" s="37" t="s">
        <v>7113</v>
      </c>
      <c r="C2687" s="38" t="s">
        <v>79</v>
      </c>
      <c r="D2687" s="43" t="s">
        <v>7111</v>
      </c>
      <c r="E2687" s="36" t="s">
        <v>12</v>
      </c>
      <c r="F2687" s="151">
        <v>17</v>
      </c>
      <c r="G2687" s="118">
        <f t="shared" si="226"/>
        <v>850000</v>
      </c>
      <c r="H2687" s="189">
        <v>0.7</v>
      </c>
      <c r="I2687" s="119">
        <f t="shared" si="228"/>
        <v>255000</v>
      </c>
    </row>
    <row r="2688" spans="1:9">
      <c r="A2688" s="45" t="s">
        <v>7109</v>
      </c>
      <c r="B2688" s="50" t="s">
        <v>7110</v>
      </c>
      <c r="C2688" s="38" t="s">
        <v>79</v>
      </c>
      <c r="D2688" s="43" t="s">
        <v>7108</v>
      </c>
      <c r="E2688" s="46" t="s">
        <v>18</v>
      </c>
      <c r="F2688" s="154">
        <v>40</v>
      </c>
      <c r="G2688" s="118">
        <f t="shared" si="226"/>
        <v>2000000</v>
      </c>
      <c r="H2688" s="189">
        <v>0.7</v>
      </c>
      <c r="I2688" s="119">
        <f t="shared" si="228"/>
        <v>600000</v>
      </c>
    </row>
    <row r="2689" spans="1:9">
      <c r="A2689" s="15" t="s">
        <v>7124</v>
      </c>
      <c r="B2689" s="59" t="s">
        <v>7125</v>
      </c>
      <c r="C2689" s="60" t="s">
        <v>79</v>
      </c>
      <c r="D2689" s="10" t="s">
        <v>7123</v>
      </c>
      <c r="E2689" s="10" t="s">
        <v>18</v>
      </c>
      <c r="F2689" s="139">
        <v>20</v>
      </c>
      <c r="G2689" s="118">
        <f t="shared" si="226"/>
        <v>1000000</v>
      </c>
      <c r="H2689" s="189">
        <v>0.7</v>
      </c>
      <c r="I2689" s="119">
        <f t="shared" si="228"/>
        <v>300000</v>
      </c>
    </row>
    <row r="2690" spans="1:9">
      <c r="A2690" s="45" t="s">
        <v>7106</v>
      </c>
      <c r="B2690" s="50" t="s">
        <v>7107</v>
      </c>
      <c r="C2690" s="38" t="s">
        <v>79</v>
      </c>
      <c r="D2690" s="43" t="s">
        <v>7105</v>
      </c>
      <c r="E2690" s="46" t="s">
        <v>42</v>
      </c>
      <c r="F2690" s="183">
        <v>70</v>
      </c>
      <c r="G2690" s="118">
        <f>F2690*35000</f>
        <v>2450000</v>
      </c>
      <c r="H2690" s="189">
        <v>0.7</v>
      </c>
      <c r="I2690" s="119">
        <f t="shared" si="228"/>
        <v>735000</v>
      </c>
    </row>
    <row r="2691" spans="1:9">
      <c r="A2691" s="15" t="s">
        <v>7130</v>
      </c>
      <c r="B2691" s="59" t="s">
        <v>7131</v>
      </c>
      <c r="C2691" s="60" t="s">
        <v>79</v>
      </c>
      <c r="D2691" s="10" t="s">
        <v>7129</v>
      </c>
      <c r="E2691" s="10" t="s">
        <v>42</v>
      </c>
      <c r="F2691" s="139">
        <v>15</v>
      </c>
      <c r="G2691" s="118">
        <f>F2691*50000</f>
        <v>750000</v>
      </c>
      <c r="H2691" s="189">
        <v>0.7</v>
      </c>
      <c r="I2691" s="119">
        <f t="shared" si="228"/>
        <v>225000</v>
      </c>
    </row>
    <row r="2692" spans="1:9">
      <c r="A2692" s="15" t="s">
        <v>7961</v>
      </c>
      <c r="B2692" s="18" t="s">
        <v>7962</v>
      </c>
      <c r="C2692" s="9" t="s">
        <v>79</v>
      </c>
      <c r="D2692" s="9">
        <v>9041003</v>
      </c>
      <c r="E2692" s="9">
        <v>2004</v>
      </c>
      <c r="F2692" s="141">
        <v>25</v>
      </c>
      <c r="G2692" s="118">
        <f>F2692*50000</f>
        <v>1250000</v>
      </c>
      <c r="H2692" s="188">
        <v>0.1</v>
      </c>
      <c r="I2692" s="118">
        <f>G2692*90%</f>
        <v>1125000</v>
      </c>
    </row>
    <row r="2693" spans="1:9">
      <c r="A2693" s="15" t="s">
        <v>7127</v>
      </c>
      <c r="B2693" s="59" t="s">
        <v>7128</v>
      </c>
      <c r="C2693" s="60" t="s">
        <v>79</v>
      </c>
      <c r="D2693" s="10" t="s">
        <v>7126</v>
      </c>
      <c r="E2693" s="10" t="s">
        <v>56</v>
      </c>
      <c r="F2693" s="139">
        <v>4</v>
      </c>
      <c r="G2693" s="118">
        <f>F2693*50000</f>
        <v>200000</v>
      </c>
      <c r="H2693" s="189">
        <v>0.7</v>
      </c>
      <c r="I2693" s="119">
        <f>G2693*30%</f>
        <v>60000</v>
      </c>
    </row>
    <row r="2694" spans="1:9">
      <c r="A2694" s="35"/>
      <c r="B2694" s="37"/>
      <c r="C2694" s="38"/>
      <c r="D2694" s="36"/>
      <c r="E2694" s="36"/>
      <c r="F2694" s="151"/>
      <c r="G2694" s="118"/>
      <c r="H2694" s="189"/>
      <c r="I2694" s="119"/>
    </row>
    <row r="2695" spans="1:9" s="3" customFormat="1">
      <c r="A2695" s="15"/>
      <c r="B2695" s="18"/>
      <c r="C2695" s="9"/>
      <c r="D2695" s="9"/>
      <c r="E2695" s="9"/>
      <c r="F2695" s="141"/>
      <c r="G2695" s="118"/>
      <c r="H2695" s="188"/>
      <c r="I2695" s="118"/>
    </row>
    <row r="2696" spans="1:9" s="3" customFormat="1" ht="24.75" customHeight="1">
      <c r="A2696" s="15"/>
      <c r="B2696" s="211" t="s">
        <v>9776</v>
      </c>
      <c r="C2696" s="9"/>
      <c r="D2696" s="9"/>
      <c r="E2696" s="9"/>
      <c r="F2696" s="141"/>
      <c r="G2696" s="118"/>
      <c r="H2696" s="188"/>
      <c r="I2696" s="118"/>
    </row>
    <row r="2697" spans="1:9" s="3" customFormat="1">
      <c r="A2697" s="15"/>
      <c r="B2697" s="18"/>
      <c r="C2697" s="9"/>
      <c r="D2697" s="9"/>
      <c r="E2697" s="9"/>
      <c r="F2697" s="141"/>
      <c r="G2697" s="118"/>
      <c r="H2697" s="188"/>
      <c r="I2697" s="118"/>
    </row>
    <row r="2698" spans="1:9">
      <c r="A2698" s="129" t="s">
        <v>7154</v>
      </c>
      <c r="B2698" s="71" t="s">
        <v>7155</v>
      </c>
      <c r="C2698" s="46" t="s">
        <v>79</v>
      </c>
      <c r="D2698" s="36" t="s">
        <v>7153</v>
      </c>
      <c r="E2698" s="36" t="s">
        <v>106</v>
      </c>
      <c r="F2698" s="145">
        <v>24</v>
      </c>
      <c r="G2698" s="118">
        <f t="shared" ref="G2698:G2707" si="229">F2698*50000</f>
        <v>1200000</v>
      </c>
      <c r="H2698" s="189">
        <v>0.7</v>
      </c>
      <c r="I2698" s="119">
        <f>G2698*30%</f>
        <v>360000</v>
      </c>
    </row>
    <row r="2699" spans="1:9">
      <c r="A2699" s="45" t="s">
        <v>7145</v>
      </c>
      <c r="B2699" s="50" t="s">
        <v>7146</v>
      </c>
      <c r="C2699" s="38" t="s">
        <v>79</v>
      </c>
      <c r="D2699" s="43" t="s">
        <v>7144</v>
      </c>
      <c r="E2699" s="46" t="s">
        <v>18</v>
      </c>
      <c r="F2699" s="154">
        <v>25</v>
      </c>
      <c r="G2699" s="118">
        <f t="shared" si="229"/>
        <v>1250000</v>
      </c>
      <c r="H2699" s="189">
        <v>0.7</v>
      </c>
      <c r="I2699" s="119">
        <f>G2699*30%</f>
        <v>375000</v>
      </c>
    </row>
    <row r="2700" spans="1:9">
      <c r="A2700" s="129" t="s">
        <v>7157</v>
      </c>
      <c r="B2700" s="71" t="s">
        <v>7158</v>
      </c>
      <c r="C2700" s="46" t="s">
        <v>79</v>
      </c>
      <c r="D2700" s="36" t="s">
        <v>7156</v>
      </c>
      <c r="E2700" s="36" t="s">
        <v>18</v>
      </c>
      <c r="F2700" s="145">
        <v>15</v>
      </c>
      <c r="G2700" s="118">
        <f t="shared" si="229"/>
        <v>750000</v>
      </c>
      <c r="H2700" s="189">
        <v>0.7</v>
      </c>
      <c r="I2700" s="119">
        <f>G2700*30%</f>
        <v>225000</v>
      </c>
    </row>
    <row r="2701" spans="1:9">
      <c r="A2701" s="35" t="s">
        <v>7148</v>
      </c>
      <c r="B2701" s="50" t="s">
        <v>7149</v>
      </c>
      <c r="C2701" s="38" t="s">
        <v>79</v>
      </c>
      <c r="D2701" s="43" t="s">
        <v>7147</v>
      </c>
      <c r="E2701" s="46" t="s">
        <v>42</v>
      </c>
      <c r="F2701" s="151">
        <v>25</v>
      </c>
      <c r="G2701" s="118">
        <f t="shared" si="229"/>
        <v>1250000</v>
      </c>
      <c r="H2701" s="189">
        <v>0.7</v>
      </c>
      <c r="I2701" s="119">
        <f>G2701*30%</f>
        <v>375000</v>
      </c>
    </row>
    <row r="2702" spans="1:9">
      <c r="A2702" s="15" t="s">
        <v>7952</v>
      </c>
      <c r="B2702" s="18" t="s">
        <v>7953</v>
      </c>
      <c r="C2702" s="9" t="s">
        <v>79</v>
      </c>
      <c r="D2702" s="9">
        <v>9051000</v>
      </c>
      <c r="E2702" s="9">
        <v>2007</v>
      </c>
      <c r="F2702" s="141">
        <v>13</v>
      </c>
      <c r="G2702" s="118">
        <f t="shared" si="229"/>
        <v>650000</v>
      </c>
      <c r="H2702" s="188">
        <v>0.1</v>
      </c>
      <c r="I2702" s="118">
        <f>G2702*90%</f>
        <v>585000</v>
      </c>
    </row>
    <row r="2703" spans="1:9">
      <c r="A2703" s="35" t="s">
        <v>7139</v>
      </c>
      <c r="B2703" s="37" t="s">
        <v>7140</v>
      </c>
      <c r="C2703" s="38" t="s">
        <v>79</v>
      </c>
      <c r="D2703" s="43" t="s">
        <v>7138</v>
      </c>
      <c r="E2703" s="36" t="s">
        <v>33</v>
      </c>
      <c r="F2703" s="151">
        <v>9</v>
      </c>
      <c r="G2703" s="118">
        <f t="shared" si="229"/>
        <v>450000</v>
      </c>
      <c r="H2703" s="189">
        <v>0.7</v>
      </c>
      <c r="I2703" s="119">
        <f>G2703*30%</f>
        <v>135000</v>
      </c>
    </row>
    <row r="2704" spans="1:9">
      <c r="A2704" s="35" t="s">
        <v>7133</v>
      </c>
      <c r="B2704" s="37" t="s">
        <v>7134</v>
      </c>
      <c r="C2704" s="38" t="s">
        <v>79</v>
      </c>
      <c r="D2704" s="43" t="s">
        <v>7132</v>
      </c>
      <c r="E2704" s="46" t="s">
        <v>502</v>
      </c>
      <c r="F2704" s="151">
        <v>15</v>
      </c>
      <c r="G2704" s="118">
        <f t="shared" si="229"/>
        <v>750000</v>
      </c>
      <c r="H2704" s="189">
        <v>0.7</v>
      </c>
      <c r="I2704" s="119">
        <f>G2704*30%</f>
        <v>225000</v>
      </c>
    </row>
    <row r="2705" spans="1:9">
      <c r="A2705" s="45" t="s">
        <v>7142</v>
      </c>
      <c r="B2705" s="50" t="s">
        <v>7143</v>
      </c>
      <c r="C2705" s="38" t="s">
        <v>79</v>
      </c>
      <c r="D2705" s="43" t="s">
        <v>7141</v>
      </c>
      <c r="E2705" s="46" t="s">
        <v>502</v>
      </c>
      <c r="F2705" s="154">
        <v>30</v>
      </c>
      <c r="G2705" s="118">
        <f t="shared" si="229"/>
        <v>1500000</v>
      </c>
      <c r="H2705" s="189">
        <v>0.7</v>
      </c>
      <c r="I2705" s="119">
        <f>G2705*30%</f>
        <v>450000</v>
      </c>
    </row>
    <row r="2706" spans="1:9">
      <c r="A2706" s="35" t="s">
        <v>7136</v>
      </c>
      <c r="B2706" s="37" t="s">
        <v>7137</v>
      </c>
      <c r="C2706" s="38" t="s">
        <v>79</v>
      </c>
      <c r="D2706" s="43" t="s">
        <v>7135</v>
      </c>
      <c r="E2706" s="36" t="s">
        <v>37</v>
      </c>
      <c r="F2706" s="151">
        <v>15</v>
      </c>
      <c r="G2706" s="118">
        <f t="shared" si="229"/>
        <v>750000</v>
      </c>
      <c r="H2706" s="189">
        <v>0.7</v>
      </c>
      <c r="I2706" s="119">
        <f>G2706*30%</f>
        <v>225000</v>
      </c>
    </row>
    <row r="2707" spans="1:9">
      <c r="A2707" s="45" t="s">
        <v>7151</v>
      </c>
      <c r="B2707" s="37" t="s">
        <v>7152</v>
      </c>
      <c r="C2707" s="38" t="s">
        <v>79</v>
      </c>
      <c r="D2707" s="43" t="s">
        <v>7150</v>
      </c>
      <c r="E2707" s="46" t="s">
        <v>255</v>
      </c>
      <c r="F2707" s="154">
        <v>17</v>
      </c>
      <c r="G2707" s="118">
        <f t="shared" si="229"/>
        <v>850000</v>
      </c>
      <c r="H2707" s="189">
        <v>0.7</v>
      </c>
      <c r="I2707" s="119">
        <f>G2707*30%</f>
        <v>255000</v>
      </c>
    </row>
    <row r="2708" spans="1:9" s="3" customFormat="1">
      <c r="A2708" s="45"/>
      <c r="B2708" s="37"/>
      <c r="C2708" s="38"/>
      <c r="D2708" s="43"/>
      <c r="E2708" s="46"/>
      <c r="F2708" s="154"/>
      <c r="G2708" s="118"/>
      <c r="H2708" s="189"/>
      <c r="I2708" s="119"/>
    </row>
    <row r="2709" spans="1:9" s="3" customFormat="1" ht="26.25" customHeight="1">
      <c r="A2709" s="45"/>
      <c r="B2709" s="211" t="s">
        <v>9777</v>
      </c>
      <c r="C2709" s="38"/>
      <c r="D2709" s="43"/>
      <c r="E2709" s="46"/>
      <c r="F2709" s="154"/>
      <c r="G2709" s="118"/>
      <c r="H2709" s="189"/>
      <c r="I2709" s="119"/>
    </row>
    <row r="2710" spans="1:9" s="3" customFormat="1">
      <c r="A2710" s="45"/>
      <c r="B2710" s="37"/>
      <c r="C2710" s="38"/>
      <c r="D2710" s="43"/>
      <c r="E2710" s="46"/>
      <c r="F2710" s="154"/>
      <c r="G2710" s="118"/>
      <c r="H2710" s="189"/>
      <c r="I2710" s="119"/>
    </row>
    <row r="2711" spans="1:9">
      <c r="A2711" s="56" t="s">
        <v>7167</v>
      </c>
      <c r="B2711" s="59" t="s">
        <v>7168</v>
      </c>
      <c r="C2711" s="60" t="s">
        <v>7165</v>
      </c>
      <c r="D2711" s="24" t="s">
        <v>7166</v>
      </c>
      <c r="E2711" s="24" t="s">
        <v>140</v>
      </c>
      <c r="F2711" s="139">
        <v>13</v>
      </c>
      <c r="G2711" s="118">
        <f t="shared" ref="G2711:G2742" si="230">F2711*50000</f>
        <v>650000</v>
      </c>
      <c r="H2711" s="188">
        <v>0.4</v>
      </c>
      <c r="I2711" s="118">
        <f t="shared" ref="I2711:I2742" si="231">G2711*60%</f>
        <v>390000</v>
      </c>
    </row>
    <row r="2712" spans="1:9">
      <c r="A2712" s="56" t="s">
        <v>7179</v>
      </c>
      <c r="B2712" s="59" t="s">
        <v>7180</v>
      </c>
      <c r="C2712" s="60" t="s">
        <v>7181</v>
      </c>
      <c r="D2712" s="24" t="s">
        <v>7178</v>
      </c>
      <c r="E2712" s="24" t="s">
        <v>140</v>
      </c>
      <c r="F2712" s="139">
        <v>18</v>
      </c>
      <c r="G2712" s="118">
        <f t="shared" si="230"/>
        <v>900000</v>
      </c>
      <c r="H2712" s="188">
        <v>0.4</v>
      </c>
      <c r="I2712" s="118">
        <f t="shared" si="231"/>
        <v>540000</v>
      </c>
    </row>
    <row r="2713" spans="1:9">
      <c r="A2713" s="56" t="s">
        <v>7183</v>
      </c>
      <c r="B2713" s="59" t="s">
        <v>7184</v>
      </c>
      <c r="C2713" s="60" t="s">
        <v>7181</v>
      </c>
      <c r="D2713" s="24" t="s">
        <v>7182</v>
      </c>
      <c r="E2713" s="24" t="s">
        <v>140</v>
      </c>
      <c r="F2713" s="139">
        <v>18</v>
      </c>
      <c r="G2713" s="118">
        <f t="shared" si="230"/>
        <v>900000</v>
      </c>
      <c r="H2713" s="188">
        <v>0.4</v>
      </c>
      <c r="I2713" s="118">
        <f t="shared" si="231"/>
        <v>540000</v>
      </c>
    </row>
    <row r="2714" spans="1:9">
      <c r="A2714" s="56" t="s">
        <v>7186</v>
      </c>
      <c r="B2714" s="59" t="s">
        <v>7187</v>
      </c>
      <c r="C2714" s="60" t="s">
        <v>7181</v>
      </c>
      <c r="D2714" s="24" t="s">
        <v>7185</v>
      </c>
      <c r="E2714" s="24" t="s">
        <v>140</v>
      </c>
      <c r="F2714" s="139">
        <v>18</v>
      </c>
      <c r="G2714" s="118">
        <f t="shared" si="230"/>
        <v>900000</v>
      </c>
      <c r="H2714" s="188">
        <v>0.4</v>
      </c>
      <c r="I2714" s="118">
        <f t="shared" si="231"/>
        <v>540000</v>
      </c>
    </row>
    <row r="2715" spans="1:9">
      <c r="A2715" s="56" t="s">
        <v>7189</v>
      </c>
      <c r="B2715" s="59" t="s">
        <v>7190</v>
      </c>
      <c r="C2715" s="60" t="s">
        <v>7181</v>
      </c>
      <c r="D2715" s="24" t="s">
        <v>7188</v>
      </c>
      <c r="E2715" s="24" t="s">
        <v>140</v>
      </c>
      <c r="F2715" s="139">
        <v>18</v>
      </c>
      <c r="G2715" s="118">
        <f t="shared" si="230"/>
        <v>900000</v>
      </c>
      <c r="H2715" s="188">
        <v>0.4</v>
      </c>
      <c r="I2715" s="118">
        <f t="shared" si="231"/>
        <v>540000</v>
      </c>
    </row>
    <row r="2716" spans="1:9">
      <c r="A2716" s="56" t="s">
        <v>7192</v>
      </c>
      <c r="B2716" s="59" t="s">
        <v>7193</v>
      </c>
      <c r="C2716" s="60" t="s">
        <v>7181</v>
      </c>
      <c r="D2716" s="24" t="s">
        <v>7191</v>
      </c>
      <c r="E2716" s="24" t="s">
        <v>140</v>
      </c>
      <c r="F2716" s="139">
        <v>18</v>
      </c>
      <c r="G2716" s="118">
        <f t="shared" si="230"/>
        <v>900000</v>
      </c>
      <c r="H2716" s="188">
        <v>0.4</v>
      </c>
      <c r="I2716" s="118">
        <f t="shared" si="231"/>
        <v>540000</v>
      </c>
    </row>
    <row r="2717" spans="1:9">
      <c r="A2717" s="56" t="s">
        <v>7195</v>
      </c>
      <c r="B2717" s="59" t="s">
        <v>7196</v>
      </c>
      <c r="C2717" s="60" t="s">
        <v>7181</v>
      </c>
      <c r="D2717" s="24" t="s">
        <v>7194</v>
      </c>
      <c r="E2717" s="24" t="s">
        <v>140</v>
      </c>
      <c r="F2717" s="139">
        <v>18</v>
      </c>
      <c r="G2717" s="118">
        <f t="shared" si="230"/>
        <v>900000</v>
      </c>
      <c r="H2717" s="188">
        <v>0.4</v>
      </c>
      <c r="I2717" s="118">
        <f t="shared" si="231"/>
        <v>540000</v>
      </c>
    </row>
    <row r="2718" spans="1:9">
      <c r="A2718" s="56" t="s">
        <v>7198</v>
      </c>
      <c r="B2718" s="59" t="s">
        <v>7199</v>
      </c>
      <c r="C2718" s="60" t="s">
        <v>7200</v>
      </c>
      <c r="D2718" s="24" t="s">
        <v>7197</v>
      </c>
      <c r="E2718" s="24" t="s">
        <v>140</v>
      </c>
      <c r="F2718" s="139">
        <v>7</v>
      </c>
      <c r="G2718" s="118">
        <f t="shared" si="230"/>
        <v>350000</v>
      </c>
      <c r="H2718" s="188">
        <v>0.4</v>
      </c>
      <c r="I2718" s="118">
        <f t="shared" si="231"/>
        <v>210000</v>
      </c>
    </row>
    <row r="2719" spans="1:9">
      <c r="A2719" s="56" t="s">
        <v>7202</v>
      </c>
      <c r="B2719" s="59" t="s">
        <v>7203</v>
      </c>
      <c r="C2719" s="60" t="s">
        <v>7200</v>
      </c>
      <c r="D2719" s="24" t="s">
        <v>7201</v>
      </c>
      <c r="E2719" s="24" t="s">
        <v>140</v>
      </c>
      <c r="F2719" s="139">
        <v>6</v>
      </c>
      <c r="G2719" s="118">
        <f t="shared" si="230"/>
        <v>300000</v>
      </c>
      <c r="H2719" s="188">
        <v>0.4</v>
      </c>
      <c r="I2719" s="118">
        <f t="shared" si="231"/>
        <v>180000</v>
      </c>
    </row>
    <row r="2720" spans="1:9">
      <c r="A2720" s="56" t="s">
        <v>7205</v>
      </c>
      <c r="B2720" s="59" t="s">
        <v>7206</v>
      </c>
      <c r="C2720" s="60" t="s">
        <v>7200</v>
      </c>
      <c r="D2720" s="24" t="s">
        <v>7204</v>
      </c>
      <c r="E2720" s="24" t="s">
        <v>140</v>
      </c>
      <c r="F2720" s="139">
        <v>5</v>
      </c>
      <c r="G2720" s="118">
        <f t="shared" si="230"/>
        <v>250000</v>
      </c>
      <c r="H2720" s="188">
        <v>0.4</v>
      </c>
      <c r="I2720" s="118">
        <f t="shared" si="231"/>
        <v>150000</v>
      </c>
    </row>
    <row r="2721" spans="1:9">
      <c r="A2721" s="56" t="s">
        <v>7208</v>
      </c>
      <c r="B2721" s="59" t="s">
        <v>7209</v>
      </c>
      <c r="C2721" s="60" t="s">
        <v>7200</v>
      </c>
      <c r="D2721" s="24" t="s">
        <v>7207</v>
      </c>
      <c r="E2721" s="24" t="s">
        <v>140</v>
      </c>
      <c r="F2721" s="139">
        <v>6</v>
      </c>
      <c r="G2721" s="118">
        <f t="shared" si="230"/>
        <v>300000</v>
      </c>
      <c r="H2721" s="188">
        <v>0.4</v>
      </c>
      <c r="I2721" s="118">
        <f t="shared" si="231"/>
        <v>180000</v>
      </c>
    </row>
    <row r="2722" spans="1:9">
      <c r="A2722" s="56" t="s">
        <v>7211</v>
      </c>
      <c r="B2722" s="59" t="s">
        <v>7212</v>
      </c>
      <c r="C2722" s="60" t="s">
        <v>7200</v>
      </c>
      <c r="D2722" s="24" t="s">
        <v>7210</v>
      </c>
      <c r="E2722" s="24" t="s">
        <v>140</v>
      </c>
      <c r="F2722" s="139">
        <v>6</v>
      </c>
      <c r="G2722" s="118">
        <f t="shared" si="230"/>
        <v>300000</v>
      </c>
      <c r="H2722" s="188">
        <v>0.4</v>
      </c>
      <c r="I2722" s="118">
        <f t="shared" si="231"/>
        <v>180000</v>
      </c>
    </row>
    <row r="2723" spans="1:9">
      <c r="A2723" s="56" t="s">
        <v>7214</v>
      </c>
      <c r="B2723" s="59" t="s">
        <v>7215</v>
      </c>
      <c r="C2723" s="60" t="s">
        <v>7200</v>
      </c>
      <c r="D2723" s="24" t="s">
        <v>7213</v>
      </c>
      <c r="E2723" s="24" t="s">
        <v>140</v>
      </c>
      <c r="F2723" s="139">
        <v>6</v>
      </c>
      <c r="G2723" s="118">
        <f t="shared" si="230"/>
        <v>300000</v>
      </c>
      <c r="H2723" s="188">
        <v>0.4</v>
      </c>
      <c r="I2723" s="118">
        <f t="shared" si="231"/>
        <v>180000</v>
      </c>
    </row>
    <row r="2724" spans="1:9">
      <c r="A2724" s="56" t="s">
        <v>7217</v>
      </c>
      <c r="B2724" s="59" t="s">
        <v>7218</v>
      </c>
      <c r="C2724" s="60" t="s">
        <v>7200</v>
      </c>
      <c r="D2724" s="24" t="s">
        <v>7216</v>
      </c>
      <c r="E2724" s="24" t="s">
        <v>140</v>
      </c>
      <c r="F2724" s="139">
        <v>6</v>
      </c>
      <c r="G2724" s="118">
        <f t="shared" si="230"/>
        <v>300000</v>
      </c>
      <c r="H2724" s="188">
        <v>0.4</v>
      </c>
      <c r="I2724" s="118">
        <f t="shared" si="231"/>
        <v>180000</v>
      </c>
    </row>
    <row r="2725" spans="1:9">
      <c r="A2725" s="56" t="s">
        <v>7220</v>
      </c>
      <c r="B2725" s="116" t="s">
        <v>7221</v>
      </c>
      <c r="C2725" s="117" t="s">
        <v>1050</v>
      </c>
      <c r="D2725" s="24" t="s">
        <v>7219</v>
      </c>
      <c r="E2725" s="110" t="s">
        <v>140</v>
      </c>
      <c r="F2725" s="143">
        <v>5</v>
      </c>
      <c r="G2725" s="118">
        <f t="shared" si="230"/>
        <v>250000</v>
      </c>
      <c r="H2725" s="188">
        <v>0.4</v>
      </c>
      <c r="I2725" s="118">
        <f t="shared" si="231"/>
        <v>150000</v>
      </c>
    </row>
    <row r="2726" spans="1:9">
      <c r="A2726" s="56" t="s">
        <v>7223</v>
      </c>
      <c r="B2726" s="116" t="s">
        <v>7224</v>
      </c>
      <c r="C2726" s="117" t="s">
        <v>1050</v>
      </c>
      <c r="D2726" s="24" t="s">
        <v>7222</v>
      </c>
      <c r="E2726" s="110" t="s">
        <v>140</v>
      </c>
      <c r="F2726" s="143">
        <v>4</v>
      </c>
      <c r="G2726" s="118">
        <f t="shared" si="230"/>
        <v>200000</v>
      </c>
      <c r="H2726" s="188">
        <v>0.4</v>
      </c>
      <c r="I2726" s="118">
        <f t="shared" si="231"/>
        <v>120000</v>
      </c>
    </row>
    <row r="2727" spans="1:9">
      <c r="A2727" s="56" t="s">
        <v>7226</v>
      </c>
      <c r="B2727" s="116" t="s">
        <v>7227</v>
      </c>
      <c r="C2727" s="117" t="s">
        <v>1050</v>
      </c>
      <c r="D2727" s="24" t="s">
        <v>7225</v>
      </c>
      <c r="E2727" s="110" t="s">
        <v>140</v>
      </c>
      <c r="F2727" s="143">
        <v>9</v>
      </c>
      <c r="G2727" s="118">
        <f t="shared" si="230"/>
        <v>450000</v>
      </c>
      <c r="H2727" s="188">
        <v>0.4</v>
      </c>
      <c r="I2727" s="118">
        <f t="shared" si="231"/>
        <v>270000</v>
      </c>
    </row>
    <row r="2728" spans="1:9">
      <c r="A2728" s="56" t="s">
        <v>7229</v>
      </c>
      <c r="B2728" s="116" t="s">
        <v>7230</v>
      </c>
      <c r="C2728" s="117" t="s">
        <v>1050</v>
      </c>
      <c r="D2728" s="24" t="s">
        <v>7228</v>
      </c>
      <c r="E2728" s="110" t="s">
        <v>140</v>
      </c>
      <c r="F2728" s="143">
        <v>9</v>
      </c>
      <c r="G2728" s="118">
        <f t="shared" si="230"/>
        <v>450000</v>
      </c>
      <c r="H2728" s="188">
        <v>0.4</v>
      </c>
      <c r="I2728" s="118">
        <f t="shared" si="231"/>
        <v>270000</v>
      </c>
    </row>
    <row r="2729" spans="1:9">
      <c r="A2729" s="56" t="s">
        <v>7232</v>
      </c>
      <c r="B2729" s="116" t="s">
        <v>7233</v>
      </c>
      <c r="C2729" s="117" t="s">
        <v>1050</v>
      </c>
      <c r="D2729" s="24" t="s">
        <v>7231</v>
      </c>
      <c r="E2729" s="110" t="s">
        <v>140</v>
      </c>
      <c r="F2729" s="143">
        <v>4</v>
      </c>
      <c r="G2729" s="118">
        <f t="shared" si="230"/>
        <v>200000</v>
      </c>
      <c r="H2729" s="188">
        <v>0.4</v>
      </c>
      <c r="I2729" s="118">
        <f t="shared" si="231"/>
        <v>120000</v>
      </c>
    </row>
    <row r="2730" spans="1:9">
      <c r="A2730" s="56" t="s">
        <v>7235</v>
      </c>
      <c r="B2730" s="116" t="s">
        <v>7236</v>
      </c>
      <c r="C2730" s="117" t="s">
        <v>1050</v>
      </c>
      <c r="D2730" s="24" t="s">
        <v>7234</v>
      </c>
      <c r="E2730" s="110" t="s">
        <v>140</v>
      </c>
      <c r="F2730" s="143">
        <v>4</v>
      </c>
      <c r="G2730" s="118">
        <f t="shared" si="230"/>
        <v>200000</v>
      </c>
      <c r="H2730" s="188">
        <v>0.4</v>
      </c>
      <c r="I2730" s="118">
        <f t="shared" si="231"/>
        <v>120000</v>
      </c>
    </row>
    <row r="2731" spans="1:9">
      <c r="A2731" s="56" t="s">
        <v>7238</v>
      </c>
      <c r="B2731" s="116" t="s">
        <v>7239</v>
      </c>
      <c r="C2731" s="117" t="s">
        <v>1050</v>
      </c>
      <c r="D2731" s="24" t="s">
        <v>7237</v>
      </c>
      <c r="E2731" s="110" t="s">
        <v>140</v>
      </c>
      <c r="F2731" s="143">
        <v>5</v>
      </c>
      <c r="G2731" s="118">
        <f t="shared" si="230"/>
        <v>250000</v>
      </c>
      <c r="H2731" s="188">
        <v>0.4</v>
      </c>
      <c r="I2731" s="118">
        <f t="shared" si="231"/>
        <v>150000</v>
      </c>
    </row>
    <row r="2732" spans="1:9">
      <c r="A2732" s="56" t="s">
        <v>7241</v>
      </c>
      <c r="B2732" s="116" t="s">
        <v>7242</v>
      </c>
      <c r="C2732" s="117" t="s">
        <v>1050</v>
      </c>
      <c r="D2732" s="24" t="s">
        <v>7240</v>
      </c>
      <c r="E2732" s="110" t="s">
        <v>140</v>
      </c>
      <c r="F2732" s="143">
        <v>5</v>
      </c>
      <c r="G2732" s="118">
        <f t="shared" si="230"/>
        <v>250000</v>
      </c>
      <c r="H2732" s="188">
        <v>0.4</v>
      </c>
      <c r="I2732" s="118">
        <f t="shared" si="231"/>
        <v>150000</v>
      </c>
    </row>
    <row r="2733" spans="1:9">
      <c r="A2733" s="56" t="s">
        <v>7244</v>
      </c>
      <c r="B2733" s="116" t="s">
        <v>7245</v>
      </c>
      <c r="C2733" s="117" t="s">
        <v>1050</v>
      </c>
      <c r="D2733" s="24" t="s">
        <v>7243</v>
      </c>
      <c r="E2733" s="110" t="s">
        <v>140</v>
      </c>
      <c r="F2733" s="143">
        <v>5</v>
      </c>
      <c r="G2733" s="118">
        <f t="shared" si="230"/>
        <v>250000</v>
      </c>
      <c r="H2733" s="188">
        <v>0.4</v>
      </c>
      <c r="I2733" s="118">
        <f t="shared" si="231"/>
        <v>150000</v>
      </c>
    </row>
    <row r="2734" spans="1:9">
      <c r="A2734" s="56" t="s">
        <v>7247</v>
      </c>
      <c r="B2734" s="116" t="s">
        <v>7248</v>
      </c>
      <c r="C2734" s="117" t="s">
        <v>1050</v>
      </c>
      <c r="D2734" s="24" t="s">
        <v>7246</v>
      </c>
      <c r="E2734" s="110" t="s">
        <v>140</v>
      </c>
      <c r="F2734" s="143">
        <v>5</v>
      </c>
      <c r="G2734" s="118">
        <f t="shared" si="230"/>
        <v>250000</v>
      </c>
      <c r="H2734" s="188">
        <v>0.4</v>
      </c>
      <c r="I2734" s="118">
        <f t="shared" si="231"/>
        <v>150000</v>
      </c>
    </row>
    <row r="2735" spans="1:9">
      <c r="A2735" s="56" t="s">
        <v>7250</v>
      </c>
      <c r="B2735" s="116" t="s">
        <v>7251</v>
      </c>
      <c r="C2735" s="117" t="s">
        <v>1050</v>
      </c>
      <c r="D2735" s="24" t="s">
        <v>7249</v>
      </c>
      <c r="E2735" s="110" t="s">
        <v>140</v>
      </c>
      <c r="F2735" s="143">
        <v>5</v>
      </c>
      <c r="G2735" s="118">
        <f t="shared" si="230"/>
        <v>250000</v>
      </c>
      <c r="H2735" s="188">
        <v>0.4</v>
      </c>
      <c r="I2735" s="118">
        <f t="shared" si="231"/>
        <v>150000</v>
      </c>
    </row>
    <row r="2736" spans="1:9">
      <c r="A2736" s="56" t="s">
        <v>7253</v>
      </c>
      <c r="B2736" s="116" t="s">
        <v>7254</v>
      </c>
      <c r="C2736" s="117" t="s">
        <v>1050</v>
      </c>
      <c r="D2736" s="24" t="s">
        <v>7252</v>
      </c>
      <c r="E2736" s="110" t="s">
        <v>140</v>
      </c>
      <c r="F2736" s="143">
        <v>5</v>
      </c>
      <c r="G2736" s="118">
        <f t="shared" si="230"/>
        <v>250000</v>
      </c>
      <c r="H2736" s="188">
        <v>0.4</v>
      </c>
      <c r="I2736" s="118">
        <f t="shared" si="231"/>
        <v>150000</v>
      </c>
    </row>
    <row r="2737" spans="1:9">
      <c r="A2737" s="56" t="s">
        <v>7256</v>
      </c>
      <c r="B2737" s="116" t="s">
        <v>7257</v>
      </c>
      <c r="C2737" s="117" t="s">
        <v>1050</v>
      </c>
      <c r="D2737" s="24" t="s">
        <v>7255</v>
      </c>
      <c r="E2737" s="110" t="s">
        <v>140</v>
      </c>
      <c r="F2737" s="143">
        <v>7</v>
      </c>
      <c r="G2737" s="118">
        <f t="shared" si="230"/>
        <v>350000</v>
      </c>
      <c r="H2737" s="188">
        <v>0.4</v>
      </c>
      <c r="I2737" s="118">
        <f t="shared" si="231"/>
        <v>210000</v>
      </c>
    </row>
    <row r="2738" spans="1:9">
      <c r="A2738" s="56" t="s">
        <v>7259</v>
      </c>
      <c r="B2738" s="116" t="s">
        <v>7260</v>
      </c>
      <c r="C2738" s="117" t="s">
        <v>1050</v>
      </c>
      <c r="D2738" s="24" t="s">
        <v>7258</v>
      </c>
      <c r="E2738" s="110" t="s">
        <v>140</v>
      </c>
      <c r="F2738" s="143">
        <v>7</v>
      </c>
      <c r="G2738" s="118">
        <f t="shared" si="230"/>
        <v>350000</v>
      </c>
      <c r="H2738" s="188">
        <v>0.4</v>
      </c>
      <c r="I2738" s="118">
        <f t="shared" si="231"/>
        <v>210000</v>
      </c>
    </row>
    <row r="2739" spans="1:9">
      <c r="A2739" s="56" t="s">
        <v>7262</v>
      </c>
      <c r="B2739" s="116" t="s">
        <v>7263</v>
      </c>
      <c r="C2739" s="117" t="s">
        <v>1050</v>
      </c>
      <c r="D2739" s="24" t="s">
        <v>7261</v>
      </c>
      <c r="E2739" s="110" t="s">
        <v>140</v>
      </c>
      <c r="F2739" s="143">
        <v>7</v>
      </c>
      <c r="G2739" s="118">
        <f t="shared" si="230"/>
        <v>350000</v>
      </c>
      <c r="H2739" s="188">
        <v>0.4</v>
      </c>
      <c r="I2739" s="118">
        <f t="shared" si="231"/>
        <v>210000</v>
      </c>
    </row>
    <row r="2740" spans="1:9">
      <c r="A2740" s="56" t="s">
        <v>7265</v>
      </c>
      <c r="B2740" s="116" t="s">
        <v>7266</v>
      </c>
      <c r="C2740" s="117" t="s">
        <v>1050</v>
      </c>
      <c r="D2740" s="24" t="s">
        <v>7264</v>
      </c>
      <c r="E2740" s="110" t="s">
        <v>140</v>
      </c>
      <c r="F2740" s="143">
        <v>7</v>
      </c>
      <c r="G2740" s="118">
        <f t="shared" si="230"/>
        <v>350000</v>
      </c>
      <c r="H2740" s="188">
        <v>0.4</v>
      </c>
      <c r="I2740" s="118">
        <f t="shared" si="231"/>
        <v>210000</v>
      </c>
    </row>
    <row r="2741" spans="1:9">
      <c r="A2741" s="56" t="s">
        <v>7268</v>
      </c>
      <c r="B2741" s="116" t="s">
        <v>7269</v>
      </c>
      <c r="C2741" s="117" t="s">
        <v>1050</v>
      </c>
      <c r="D2741" s="24" t="s">
        <v>7267</v>
      </c>
      <c r="E2741" s="110" t="s">
        <v>140</v>
      </c>
      <c r="F2741" s="143">
        <v>7</v>
      </c>
      <c r="G2741" s="118">
        <f t="shared" si="230"/>
        <v>350000</v>
      </c>
      <c r="H2741" s="188">
        <v>0.4</v>
      </c>
      <c r="I2741" s="118">
        <f t="shared" si="231"/>
        <v>210000</v>
      </c>
    </row>
    <row r="2742" spans="1:9">
      <c r="A2742" s="56" t="s">
        <v>7271</v>
      </c>
      <c r="B2742" s="116" t="s">
        <v>7272</v>
      </c>
      <c r="C2742" s="117" t="s">
        <v>1050</v>
      </c>
      <c r="D2742" s="24" t="s">
        <v>7270</v>
      </c>
      <c r="E2742" s="110" t="s">
        <v>140</v>
      </c>
      <c r="F2742" s="143">
        <v>7</v>
      </c>
      <c r="G2742" s="118">
        <f t="shared" si="230"/>
        <v>350000</v>
      </c>
      <c r="H2742" s="188">
        <v>0.4</v>
      </c>
      <c r="I2742" s="118">
        <f t="shared" si="231"/>
        <v>210000</v>
      </c>
    </row>
    <row r="2743" spans="1:9">
      <c r="A2743" s="56" t="s">
        <v>7274</v>
      </c>
      <c r="B2743" s="116" t="s">
        <v>7275</v>
      </c>
      <c r="C2743" s="117" t="s">
        <v>1050</v>
      </c>
      <c r="D2743" s="24" t="s">
        <v>7273</v>
      </c>
      <c r="E2743" s="110" t="s">
        <v>140</v>
      </c>
      <c r="F2743" s="143">
        <v>9</v>
      </c>
      <c r="G2743" s="118">
        <f t="shared" ref="G2743:G2774" si="232">F2743*50000</f>
        <v>450000</v>
      </c>
      <c r="H2743" s="188">
        <v>0.4</v>
      </c>
      <c r="I2743" s="118">
        <f t="shared" ref="I2743:I2774" si="233">G2743*60%</f>
        <v>270000</v>
      </c>
    </row>
    <row r="2744" spans="1:9">
      <c r="A2744" s="56" t="s">
        <v>7277</v>
      </c>
      <c r="B2744" s="116" t="s">
        <v>7278</v>
      </c>
      <c r="C2744" s="117" t="s">
        <v>1050</v>
      </c>
      <c r="D2744" s="24" t="s">
        <v>7276</v>
      </c>
      <c r="E2744" s="110" t="s">
        <v>140</v>
      </c>
      <c r="F2744" s="143">
        <v>9</v>
      </c>
      <c r="G2744" s="118">
        <f t="shared" si="232"/>
        <v>450000</v>
      </c>
      <c r="H2744" s="188">
        <v>0.4</v>
      </c>
      <c r="I2744" s="118">
        <f t="shared" si="233"/>
        <v>270000</v>
      </c>
    </row>
    <row r="2745" spans="1:9">
      <c r="A2745" s="56" t="s">
        <v>7280</v>
      </c>
      <c r="B2745" s="116" t="s">
        <v>7281</v>
      </c>
      <c r="C2745" s="117" t="s">
        <v>1050</v>
      </c>
      <c r="D2745" s="24" t="s">
        <v>7279</v>
      </c>
      <c r="E2745" s="110" t="s">
        <v>140</v>
      </c>
      <c r="F2745" s="143">
        <v>9</v>
      </c>
      <c r="G2745" s="118">
        <f t="shared" si="232"/>
        <v>450000</v>
      </c>
      <c r="H2745" s="188">
        <v>0.4</v>
      </c>
      <c r="I2745" s="118">
        <f t="shared" si="233"/>
        <v>270000</v>
      </c>
    </row>
    <row r="2746" spans="1:9">
      <c r="A2746" s="56" t="s">
        <v>7283</v>
      </c>
      <c r="B2746" s="116" t="s">
        <v>7284</v>
      </c>
      <c r="C2746" s="117" t="s">
        <v>1050</v>
      </c>
      <c r="D2746" s="24" t="s">
        <v>7282</v>
      </c>
      <c r="E2746" s="110" t="s">
        <v>140</v>
      </c>
      <c r="F2746" s="143">
        <v>9</v>
      </c>
      <c r="G2746" s="118">
        <f t="shared" si="232"/>
        <v>450000</v>
      </c>
      <c r="H2746" s="188">
        <v>0.4</v>
      </c>
      <c r="I2746" s="118">
        <f t="shared" si="233"/>
        <v>270000</v>
      </c>
    </row>
    <row r="2747" spans="1:9">
      <c r="A2747" s="56" t="s">
        <v>7286</v>
      </c>
      <c r="B2747" s="116" t="s">
        <v>7287</v>
      </c>
      <c r="C2747" s="117" t="s">
        <v>1050</v>
      </c>
      <c r="D2747" s="24" t="s">
        <v>7285</v>
      </c>
      <c r="E2747" s="110" t="s">
        <v>140</v>
      </c>
      <c r="F2747" s="143">
        <v>9</v>
      </c>
      <c r="G2747" s="118">
        <f t="shared" si="232"/>
        <v>450000</v>
      </c>
      <c r="H2747" s="188">
        <v>0.4</v>
      </c>
      <c r="I2747" s="118">
        <f t="shared" si="233"/>
        <v>270000</v>
      </c>
    </row>
    <row r="2748" spans="1:9">
      <c r="A2748" s="56" t="s">
        <v>7289</v>
      </c>
      <c r="B2748" s="116" t="s">
        <v>7290</v>
      </c>
      <c r="C2748" s="117" t="s">
        <v>1050</v>
      </c>
      <c r="D2748" s="24" t="s">
        <v>7288</v>
      </c>
      <c r="E2748" s="110" t="s">
        <v>140</v>
      </c>
      <c r="F2748" s="143">
        <v>9</v>
      </c>
      <c r="G2748" s="118">
        <f t="shared" si="232"/>
        <v>450000</v>
      </c>
      <c r="H2748" s="188">
        <v>0.4</v>
      </c>
      <c r="I2748" s="118">
        <f t="shared" si="233"/>
        <v>270000</v>
      </c>
    </row>
    <row r="2749" spans="1:9">
      <c r="A2749" s="56" t="s">
        <v>7292</v>
      </c>
      <c r="B2749" s="116" t="s">
        <v>7293</v>
      </c>
      <c r="C2749" s="117" t="s">
        <v>1050</v>
      </c>
      <c r="D2749" s="24" t="s">
        <v>7291</v>
      </c>
      <c r="E2749" s="110" t="s">
        <v>140</v>
      </c>
      <c r="F2749" s="143">
        <v>9</v>
      </c>
      <c r="G2749" s="118">
        <f t="shared" si="232"/>
        <v>450000</v>
      </c>
      <c r="H2749" s="188">
        <v>0.4</v>
      </c>
      <c r="I2749" s="118">
        <f t="shared" si="233"/>
        <v>270000</v>
      </c>
    </row>
    <row r="2750" spans="1:9">
      <c r="A2750" s="56" t="s">
        <v>7295</v>
      </c>
      <c r="B2750" s="116" t="s">
        <v>7296</v>
      </c>
      <c r="C2750" s="117" t="s">
        <v>1050</v>
      </c>
      <c r="D2750" s="24" t="s">
        <v>7294</v>
      </c>
      <c r="E2750" s="110" t="s">
        <v>140</v>
      </c>
      <c r="F2750" s="143">
        <v>9</v>
      </c>
      <c r="G2750" s="118">
        <f t="shared" si="232"/>
        <v>450000</v>
      </c>
      <c r="H2750" s="188">
        <v>0.4</v>
      </c>
      <c r="I2750" s="118">
        <f t="shared" si="233"/>
        <v>270000</v>
      </c>
    </row>
    <row r="2751" spans="1:9">
      <c r="A2751" s="56" t="s">
        <v>7298</v>
      </c>
      <c r="B2751" s="116" t="s">
        <v>7299</v>
      </c>
      <c r="C2751" s="117" t="s">
        <v>1050</v>
      </c>
      <c r="D2751" s="24" t="s">
        <v>7297</v>
      </c>
      <c r="E2751" s="110" t="s">
        <v>140</v>
      </c>
      <c r="F2751" s="143">
        <v>12</v>
      </c>
      <c r="G2751" s="118">
        <f t="shared" si="232"/>
        <v>600000</v>
      </c>
      <c r="H2751" s="188">
        <v>0.4</v>
      </c>
      <c r="I2751" s="118">
        <f t="shared" si="233"/>
        <v>360000</v>
      </c>
    </row>
    <row r="2752" spans="1:9">
      <c r="A2752" s="56" t="s">
        <v>7301</v>
      </c>
      <c r="B2752" s="116" t="s">
        <v>7302</v>
      </c>
      <c r="C2752" s="117" t="s">
        <v>1050</v>
      </c>
      <c r="D2752" s="24" t="s">
        <v>7300</v>
      </c>
      <c r="E2752" s="110" t="s">
        <v>140</v>
      </c>
      <c r="F2752" s="143">
        <v>12</v>
      </c>
      <c r="G2752" s="118">
        <f t="shared" si="232"/>
        <v>600000</v>
      </c>
      <c r="H2752" s="188">
        <v>0.4</v>
      </c>
      <c r="I2752" s="118">
        <f t="shared" si="233"/>
        <v>360000</v>
      </c>
    </row>
    <row r="2753" spans="1:9">
      <c r="A2753" s="56" t="s">
        <v>7304</v>
      </c>
      <c r="B2753" s="116" t="s">
        <v>7305</v>
      </c>
      <c r="C2753" s="117" t="s">
        <v>1050</v>
      </c>
      <c r="D2753" s="24" t="s">
        <v>7303</v>
      </c>
      <c r="E2753" s="110" t="s">
        <v>140</v>
      </c>
      <c r="F2753" s="143">
        <v>12</v>
      </c>
      <c r="G2753" s="118">
        <f t="shared" si="232"/>
        <v>600000</v>
      </c>
      <c r="H2753" s="188">
        <v>0.4</v>
      </c>
      <c r="I2753" s="118">
        <f t="shared" si="233"/>
        <v>360000</v>
      </c>
    </row>
    <row r="2754" spans="1:9">
      <c r="A2754" s="56" t="s">
        <v>7307</v>
      </c>
      <c r="B2754" s="116" t="s">
        <v>7308</v>
      </c>
      <c r="C2754" s="117" t="s">
        <v>1050</v>
      </c>
      <c r="D2754" s="24" t="s">
        <v>7306</v>
      </c>
      <c r="E2754" s="110" t="s">
        <v>140</v>
      </c>
      <c r="F2754" s="143">
        <v>12</v>
      </c>
      <c r="G2754" s="118">
        <f t="shared" si="232"/>
        <v>600000</v>
      </c>
      <c r="H2754" s="188">
        <v>0.4</v>
      </c>
      <c r="I2754" s="118">
        <f t="shared" si="233"/>
        <v>360000</v>
      </c>
    </row>
    <row r="2755" spans="1:9">
      <c r="A2755" s="56" t="s">
        <v>7310</v>
      </c>
      <c r="B2755" s="116" t="s">
        <v>7311</v>
      </c>
      <c r="C2755" s="60" t="s">
        <v>7165</v>
      </c>
      <c r="D2755" s="24" t="s">
        <v>7309</v>
      </c>
      <c r="E2755" s="24" t="s">
        <v>140</v>
      </c>
      <c r="F2755" s="139">
        <v>7</v>
      </c>
      <c r="G2755" s="118">
        <f t="shared" si="232"/>
        <v>350000</v>
      </c>
      <c r="H2755" s="188">
        <v>0.4</v>
      </c>
      <c r="I2755" s="118">
        <f t="shared" si="233"/>
        <v>210000</v>
      </c>
    </row>
    <row r="2756" spans="1:9">
      <c r="A2756" s="56" t="s">
        <v>7313</v>
      </c>
      <c r="B2756" s="116" t="s">
        <v>7314</v>
      </c>
      <c r="C2756" s="60" t="s">
        <v>7165</v>
      </c>
      <c r="D2756" s="24" t="s">
        <v>7312</v>
      </c>
      <c r="E2756" s="24" t="s">
        <v>140</v>
      </c>
      <c r="F2756" s="139">
        <v>7</v>
      </c>
      <c r="G2756" s="118">
        <f t="shared" si="232"/>
        <v>350000</v>
      </c>
      <c r="H2756" s="188">
        <v>0.4</v>
      </c>
      <c r="I2756" s="118">
        <f t="shared" si="233"/>
        <v>210000</v>
      </c>
    </row>
    <row r="2757" spans="1:9">
      <c r="A2757" s="56" t="s">
        <v>7316</v>
      </c>
      <c r="B2757" s="116" t="s">
        <v>7317</v>
      </c>
      <c r="C2757" s="60" t="s">
        <v>7165</v>
      </c>
      <c r="D2757" s="24" t="s">
        <v>7315</v>
      </c>
      <c r="E2757" s="24" t="s">
        <v>140</v>
      </c>
      <c r="F2757" s="139">
        <v>5</v>
      </c>
      <c r="G2757" s="118">
        <f t="shared" si="232"/>
        <v>250000</v>
      </c>
      <c r="H2757" s="188">
        <v>0.4</v>
      </c>
      <c r="I2757" s="118">
        <f t="shared" si="233"/>
        <v>150000</v>
      </c>
    </row>
    <row r="2758" spans="1:9">
      <c r="A2758" s="56" t="s">
        <v>7319</v>
      </c>
      <c r="B2758" s="116" t="s">
        <v>7320</v>
      </c>
      <c r="C2758" s="60" t="s">
        <v>7165</v>
      </c>
      <c r="D2758" s="24" t="s">
        <v>7318</v>
      </c>
      <c r="E2758" s="24" t="s">
        <v>140</v>
      </c>
      <c r="F2758" s="139">
        <v>13</v>
      </c>
      <c r="G2758" s="118">
        <f t="shared" si="232"/>
        <v>650000</v>
      </c>
      <c r="H2758" s="188">
        <v>0.4</v>
      </c>
      <c r="I2758" s="118">
        <f t="shared" si="233"/>
        <v>390000</v>
      </c>
    </row>
    <row r="2759" spans="1:9">
      <c r="A2759" s="56" t="s">
        <v>7322</v>
      </c>
      <c r="B2759" s="116" t="s">
        <v>7323</v>
      </c>
      <c r="C2759" s="60" t="s">
        <v>7165</v>
      </c>
      <c r="D2759" s="24" t="s">
        <v>7321</v>
      </c>
      <c r="E2759" s="24" t="s">
        <v>140</v>
      </c>
      <c r="F2759" s="139">
        <v>5</v>
      </c>
      <c r="G2759" s="118">
        <f t="shared" si="232"/>
        <v>250000</v>
      </c>
      <c r="H2759" s="188">
        <v>0.4</v>
      </c>
      <c r="I2759" s="118">
        <f t="shared" si="233"/>
        <v>150000</v>
      </c>
    </row>
    <row r="2760" spans="1:9">
      <c r="A2760" s="56" t="s">
        <v>7325</v>
      </c>
      <c r="B2760" s="116" t="s">
        <v>7326</v>
      </c>
      <c r="C2760" s="60" t="s">
        <v>7165</v>
      </c>
      <c r="D2760" s="24" t="s">
        <v>7324</v>
      </c>
      <c r="E2760" s="24" t="s">
        <v>140</v>
      </c>
      <c r="F2760" s="139">
        <v>9</v>
      </c>
      <c r="G2760" s="118">
        <f t="shared" si="232"/>
        <v>450000</v>
      </c>
      <c r="H2760" s="188">
        <v>0.4</v>
      </c>
      <c r="I2760" s="118">
        <f t="shared" si="233"/>
        <v>270000</v>
      </c>
    </row>
    <row r="2761" spans="1:9">
      <c r="A2761" s="56" t="s">
        <v>7328</v>
      </c>
      <c r="B2761" s="116" t="s">
        <v>7329</v>
      </c>
      <c r="C2761" s="60" t="s">
        <v>7165</v>
      </c>
      <c r="D2761" s="24" t="s">
        <v>7327</v>
      </c>
      <c r="E2761" s="24" t="s">
        <v>140</v>
      </c>
      <c r="F2761" s="139">
        <v>13</v>
      </c>
      <c r="G2761" s="118">
        <f t="shared" si="232"/>
        <v>650000</v>
      </c>
      <c r="H2761" s="188">
        <v>0.4</v>
      </c>
      <c r="I2761" s="118">
        <f t="shared" si="233"/>
        <v>390000</v>
      </c>
    </row>
    <row r="2762" spans="1:9">
      <c r="A2762" s="56" t="s">
        <v>7331</v>
      </c>
      <c r="B2762" s="116" t="s">
        <v>7332</v>
      </c>
      <c r="C2762" s="60" t="s">
        <v>7165</v>
      </c>
      <c r="D2762" s="24" t="s">
        <v>7330</v>
      </c>
      <c r="E2762" s="24" t="s">
        <v>140</v>
      </c>
      <c r="F2762" s="139">
        <v>9</v>
      </c>
      <c r="G2762" s="118">
        <f t="shared" si="232"/>
        <v>450000</v>
      </c>
      <c r="H2762" s="188">
        <v>0.4</v>
      </c>
      <c r="I2762" s="118">
        <f t="shared" si="233"/>
        <v>270000</v>
      </c>
    </row>
    <row r="2763" spans="1:9">
      <c r="A2763" s="56" t="s">
        <v>7334</v>
      </c>
      <c r="B2763" s="116" t="s">
        <v>7335</v>
      </c>
      <c r="C2763" s="60" t="s">
        <v>7165</v>
      </c>
      <c r="D2763" s="24" t="s">
        <v>7333</v>
      </c>
      <c r="E2763" s="24" t="s">
        <v>140</v>
      </c>
      <c r="F2763" s="139">
        <v>15</v>
      </c>
      <c r="G2763" s="118">
        <f t="shared" si="232"/>
        <v>750000</v>
      </c>
      <c r="H2763" s="188">
        <v>0.4</v>
      </c>
      <c r="I2763" s="118">
        <f t="shared" si="233"/>
        <v>450000</v>
      </c>
    </row>
    <row r="2764" spans="1:9">
      <c r="A2764" s="56" t="s">
        <v>7337</v>
      </c>
      <c r="B2764" s="116" t="s">
        <v>7338</v>
      </c>
      <c r="C2764" s="60" t="s">
        <v>7165</v>
      </c>
      <c r="D2764" s="24" t="s">
        <v>7336</v>
      </c>
      <c r="E2764" s="24" t="s">
        <v>140</v>
      </c>
      <c r="F2764" s="139">
        <v>9</v>
      </c>
      <c r="G2764" s="118">
        <f t="shared" si="232"/>
        <v>450000</v>
      </c>
      <c r="H2764" s="188">
        <v>0.4</v>
      </c>
      <c r="I2764" s="118">
        <f t="shared" si="233"/>
        <v>270000</v>
      </c>
    </row>
    <row r="2765" spans="1:9">
      <c r="A2765" s="56" t="s">
        <v>7340</v>
      </c>
      <c r="B2765" s="116" t="s">
        <v>7341</v>
      </c>
      <c r="C2765" s="60" t="s">
        <v>7165</v>
      </c>
      <c r="D2765" s="24" t="s">
        <v>7339</v>
      </c>
      <c r="E2765" s="24" t="s">
        <v>140</v>
      </c>
      <c r="F2765" s="139">
        <v>9</v>
      </c>
      <c r="G2765" s="118">
        <f t="shared" si="232"/>
        <v>450000</v>
      </c>
      <c r="H2765" s="188">
        <v>0.4</v>
      </c>
      <c r="I2765" s="118">
        <f t="shared" si="233"/>
        <v>270000</v>
      </c>
    </row>
    <row r="2766" spans="1:9">
      <c r="A2766" s="56" t="s">
        <v>7343</v>
      </c>
      <c r="B2766" s="116" t="s">
        <v>7344</v>
      </c>
      <c r="C2766" s="60" t="s">
        <v>7165</v>
      </c>
      <c r="D2766" s="24" t="s">
        <v>7342</v>
      </c>
      <c r="E2766" s="24" t="s">
        <v>140</v>
      </c>
      <c r="F2766" s="139">
        <v>6</v>
      </c>
      <c r="G2766" s="118">
        <f t="shared" si="232"/>
        <v>300000</v>
      </c>
      <c r="H2766" s="188">
        <v>0.4</v>
      </c>
      <c r="I2766" s="118">
        <f t="shared" si="233"/>
        <v>180000</v>
      </c>
    </row>
    <row r="2767" spans="1:9">
      <c r="A2767" s="56" t="s">
        <v>7346</v>
      </c>
      <c r="B2767" s="116" t="s">
        <v>7347</v>
      </c>
      <c r="C2767" s="60" t="s">
        <v>7165</v>
      </c>
      <c r="D2767" s="24" t="s">
        <v>7345</v>
      </c>
      <c r="E2767" s="24" t="s">
        <v>140</v>
      </c>
      <c r="F2767" s="139">
        <v>27</v>
      </c>
      <c r="G2767" s="118">
        <f t="shared" si="232"/>
        <v>1350000</v>
      </c>
      <c r="H2767" s="188">
        <v>0.4</v>
      </c>
      <c r="I2767" s="118">
        <f t="shared" si="233"/>
        <v>810000</v>
      </c>
    </row>
    <row r="2768" spans="1:9">
      <c r="A2768" s="56" t="s">
        <v>7349</v>
      </c>
      <c r="B2768" s="116" t="s">
        <v>7350</v>
      </c>
      <c r="C2768" s="60" t="s">
        <v>7165</v>
      </c>
      <c r="D2768" s="24" t="s">
        <v>7348</v>
      </c>
      <c r="E2768" s="24" t="s">
        <v>140</v>
      </c>
      <c r="F2768" s="139">
        <v>10</v>
      </c>
      <c r="G2768" s="118">
        <f t="shared" si="232"/>
        <v>500000</v>
      </c>
      <c r="H2768" s="188">
        <v>0.4</v>
      </c>
      <c r="I2768" s="118">
        <f t="shared" si="233"/>
        <v>300000</v>
      </c>
    </row>
    <row r="2769" spans="1:9">
      <c r="A2769" s="56" t="s">
        <v>7352</v>
      </c>
      <c r="B2769" s="116" t="s">
        <v>7353</v>
      </c>
      <c r="C2769" s="60" t="s">
        <v>7165</v>
      </c>
      <c r="D2769" s="24" t="s">
        <v>7351</v>
      </c>
      <c r="E2769" s="24" t="s">
        <v>140</v>
      </c>
      <c r="F2769" s="139">
        <v>10</v>
      </c>
      <c r="G2769" s="118">
        <f t="shared" si="232"/>
        <v>500000</v>
      </c>
      <c r="H2769" s="188">
        <v>0.4</v>
      </c>
      <c r="I2769" s="118">
        <f t="shared" si="233"/>
        <v>300000</v>
      </c>
    </row>
    <row r="2770" spans="1:9">
      <c r="A2770" s="56" t="s">
        <v>7355</v>
      </c>
      <c r="B2770" s="116" t="s">
        <v>7356</v>
      </c>
      <c r="C2770" s="60" t="s">
        <v>7165</v>
      </c>
      <c r="D2770" s="24" t="s">
        <v>7354</v>
      </c>
      <c r="E2770" s="24" t="s">
        <v>140</v>
      </c>
      <c r="F2770" s="139">
        <v>10</v>
      </c>
      <c r="G2770" s="118">
        <f t="shared" si="232"/>
        <v>500000</v>
      </c>
      <c r="H2770" s="188">
        <v>0.4</v>
      </c>
      <c r="I2770" s="118">
        <f t="shared" si="233"/>
        <v>300000</v>
      </c>
    </row>
    <row r="2771" spans="1:9">
      <c r="A2771" s="56" t="s">
        <v>7358</v>
      </c>
      <c r="B2771" s="116" t="s">
        <v>7359</v>
      </c>
      <c r="C2771" s="60" t="s">
        <v>7165</v>
      </c>
      <c r="D2771" s="24" t="s">
        <v>7357</v>
      </c>
      <c r="E2771" s="24" t="s">
        <v>140</v>
      </c>
      <c r="F2771" s="139">
        <v>10</v>
      </c>
      <c r="G2771" s="118">
        <f t="shared" si="232"/>
        <v>500000</v>
      </c>
      <c r="H2771" s="188">
        <v>0.4</v>
      </c>
      <c r="I2771" s="118">
        <f t="shared" si="233"/>
        <v>300000</v>
      </c>
    </row>
    <row r="2772" spans="1:9">
      <c r="A2772" s="56" t="s">
        <v>7361</v>
      </c>
      <c r="B2772" s="116" t="s">
        <v>7362</v>
      </c>
      <c r="C2772" s="60" t="s">
        <v>7165</v>
      </c>
      <c r="D2772" s="24" t="s">
        <v>7360</v>
      </c>
      <c r="E2772" s="24" t="s">
        <v>140</v>
      </c>
      <c r="F2772" s="139">
        <v>8</v>
      </c>
      <c r="G2772" s="118">
        <f t="shared" si="232"/>
        <v>400000</v>
      </c>
      <c r="H2772" s="188">
        <v>0.4</v>
      </c>
      <c r="I2772" s="118">
        <f t="shared" si="233"/>
        <v>240000</v>
      </c>
    </row>
    <row r="2773" spans="1:9">
      <c r="A2773" s="56" t="s">
        <v>7364</v>
      </c>
      <c r="B2773" s="116" t="s">
        <v>7365</v>
      </c>
      <c r="C2773" s="60" t="s">
        <v>7165</v>
      </c>
      <c r="D2773" s="24" t="s">
        <v>7363</v>
      </c>
      <c r="E2773" s="24" t="s">
        <v>140</v>
      </c>
      <c r="F2773" s="139">
        <v>27</v>
      </c>
      <c r="G2773" s="118">
        <f t="shared" si="232"/>
        <v>1350000</v>
      </c>
      <c r="H2773" s="188">
        <v>0.4</v>
      </c>
      <c r="I2773" s="118">
        <f t="shared" si="233"/>
        <v>810000</v>
      </c>
    </row>
    <row r="2774" spans="1:9">
      <c r="A2774" s="56" t="s">
        <v>7367</v>
      </c>
      <c r="B2774" s="116" t="s">
        <v>7368</v>
      </c>
      <c r="C2774" s="60" t="s">
        <v>7165</v>
      </c>
      <c r="D2774" s="24" t="s">
        <v>7366</v>
      </c>
      <c r="E2774" s="24" t="s">
        <v>140</v>
      </c>
      <c r="F2774" s="139">
        <v>8</v>
      </c>
      <c r="G2774" s="118">
        <f t="shared" si="232"/>
        <v>400000</v>
      </c>
      <c r="H2774" s="188">
        <v>0.4</v>
      </c>
      <c r="I2774" s="118">
        <f t="shared" si="233"/>
        <v>240000</v>
      </c>
    </row>
    <row r="2775" spans="1:9">
      <c r="A2775" s="56" t="s">
        <v>7370</v>
      </c>
      <c r="B2775" s="116" t="s">
        <v>7371</v>
      </c>
      <c r="C2775" s="60" t="s">
        <v>7165</v>
      </c>
      <c r="D2775" s="24" t="s">
        <v>7369</v>
      </c>
      <c r="E2775" s="24" t="s">
        <v>140</v>
      </c>
      <c r="F2775" s="139">
        <v>8</v>
      </c>
      <c r="G2775" s="118">
        <f t="shared" ref="G2775:G2791" si="234">F2775*50000</f>
        <v>400000</v>
      </c>
      <c r="H2775" s="188">
        <v>0.4</v>
      </c>
      <c r="I2775" s="118">
        <f t="shared" ref="I2775:I2791" si="235">G2775*60%</f>
        <v>240000</v>
      </c>
    </row>
    <row r="2776" spans="1:9">
      <c r="A2776" s="56" t="s">
        <v>7373</v>
      </c>
      <c r="B2776" s="116" t="s">
        <v>7374</v>
      </c>
      <c r="C2776" s="60" t="s">
        <v>7165</v>
      </c>
      <c r="D2776" s="24" t="s">
        <v>7372</v>
      </c>
      <c r="E2776" s="24" t="s">
        <v>140</v>
      </c>
      <c r="F2776" s="139">
        <v>8</v>
      </c>
      <c r="G2776" s="118">
        <f t="shared" si="234"/>
        <v>400000</v>
      </c>
      <c r="H2776" s="188">
        <v>0.4</v>
      </c>
      <c r="I2776" s="118">
        <f t="shared" si="235"/>
        <v>240000</v>
      </c>
    </row>
    <row r="2777" spans="1:9">
      <c r="A2777" s="56" t="s">
        <v>7376</v>
      </c>
      <c r="B2777" s="116" t="s">
        <v>7377</v>
      </c>
      <c r="C2777" s="60" t="s">
        <v>7165</v>
      </c>
      <c r="D2777" s="24" t="s">
        <v>7375</v>
      </c>
      <c r="E2777" s="24" t="s">
        <v>140</v>
      </c>
      <c r="F2777" s="139">
        <v>7</v>
      </c>
      <c r="G2777" s="118">
        <f t="shared" si="234"/>
        <v>350000</v>
      </c>
      <c r="H2777" s="188">
        <v>0.4</v>
      </c>
      <c r="I2777" s="118">
        <f t="shared" si="235"/>
        <v>210000</v>
      </c>
    </row>
    <row r="2778" spans="1:9">
      <c r="A2778" s="56" t="s">
        <v>7379</v>
      </c>
      <c r="B2778" s="116" t="s">
        <v>7380</v>
      </c>
      <c r="C2778" s="60" t="s">
        <v>7165</v>
      </c>
      <c r="D2778" s="24" t="s">
        <v>7378</v>
      </c>
      <c r="E2778" s="24" t="s">
        <v>140</v>
      </c>
      <c r="F2778" s="139">
        <v>9</v>
      </c>
      <c r="G2778" s="118">
        <f t="shared" si="234"/>
        <v>450000</v>
      </c>
      <c r="H2778" s="188">
        <v>0.4</v>
      </c>
      <c r="I2778" s="118">
        <f t="shared" si="235"/>
        <v>270000</v>
      </c>
    </row>
    <row r="2779" spans="1:9">
      <c r="A2779" s="56" t="s">
        <v>7382</v>
      </c>
      <c r="B2779" s="116" t="s">
        <v>7383</v>
      </c>
      <c r="C2779" s="60" t="s">
        <v>7165</v>
      </c>
      <c r="D2779" s="24" t="s">
        <v>7381</v>
      </c>
      <c r="E2779" s="24" t="s">
        <v>140</v>
      </c>
      <c r="F2779" s="139">
        <v>5</v>
      </c>
      <c r="G2779" s="118">
        <f t="shared" si="234"/>
        <v>250000</v>
      </c>
      <c r="H2779" s="188">
        <v>0.4</v>
      </c>
      <c r="I2779" s="118">
        <f t="shared" si="235"/>
        <v>150000</v>
      </c>
    </row>
    <row r="2780" spans="1:9">
      <c r="A2780" s="56" t="s">
        <v>7385</v>
      </c>
      <c r="B2780" s="116" t="s">
        <v>7386</v>
      </c>
      <c r="C2780" s="60" t="s">
        <v>7165</v>
      </c>
      <c r="D2780" s="24" t="s">
        <v>7384</v>
      </c>
      <c r="E2780" s="24" t="s">
        <v>140</v>
      </c>
      <c r="F2780" s="139">
        <v>27</v>
      </c>
      <c r="G2780" s="118">
        <f t="shared" si="234"/>
        <v>1350000</v>
      </c>
      <c r="H2780" s="188">
        <v>0.4</v>
      </c>
      <c r="I2780" s="118">
        <f t="shared" si="235"/>
        <v>810000</v>
      </c>
    </row>
    <row r="2781" spans="1:9">
      <c r="A2781" s="56" t="s">
        <v>7388</v>
      </c>
      <c r="B2781" s="116" t="s">
        <v>7389</v>
      </c>
      <c r="C2781" s="60" t="s">
        <v>7165</v>
      </c>
      <c r="D2781" s="24" t="s">
        <v>7387</v>
      </c>
      <c r="E2781" s="24" t="s">
        <v>140</v>
      </c>
      <c r="F2781" s="139">
        <v>15</v>
      </c>
      <c r="G2781" s="118">
        <f t="shared" si="234"/>
        <v>750000</v>
      </c>
      <c r="H2781" s="188">
        <v>0.4</v>
      </c>
      <c r="I2781" s="118">
        <f t="shared" si="235"/>
        <v>450000</v>
      </c>
    </row>
    <row r="2782" spans="1:9">
      <c r="A2782" s="56" t="s">
        <v>7391</v>
      </c>
      <c r="B2782" s="116" t="s">
        <v>7392</v>
      </c>
      <c r="C2782" s="60" t="s">
        <v>7165</v>
      </c>
      <c r="D2782" s="24" t="s">
        <v>7390</v>
      </c>
      <c r="E2782" s="24" t="s">
        <v>140</v>
      </c>
      <c r="F2782" s="139">
        <v>15</v>
      </c>
      <c r="G2782" s="118">
        <f t="shared" si="234"/>
        <v>750000</v>
      </c>
      <c r="H2782" s="188">
        <v>0.4</v>
      </c>
      <c r="I2782" s="118">
        <f t="shared" si="235"/>
        <v>450000</v>
      </c>
    </row>
    <row r="2783" spans="1:9">
      <c r="A2783" s="56" t="s">
        <v>7394</v>
      </c>
      <c r="B2783" s="116" t="s">
        <v>7395</v>
      </c>
      <c r="C2783" s="60" t="s">
        <v>7165</v>
      </c>
      <c r="D2783" s="24" t="s">
        <v>7393</v>
      </c>
      <c r="E2783" s="24" t="s">
        <v>140</v>
      </c>
      <c r="F2783" s="139">
        <v>13</v>
      </c>
      <c r="G2783" s="118">
        <f t="shared" si="234"/>
        <v>650000</v>
      </c>
      <c r="H2783" s="188">
        <v>0.4</v>
      </c>
      <c r="I2783" s="118">
        <f t="shared" si="235"/>
        <v>390000</v>
      </c>
    </row>
    <row r="2784" spans="1:9">
      <c r="A2784" s="56" t="s">
        <v>7397</v>
      </c>
      <c r="B2784" s="116" t="s">
        <v>7398</v>
      </c>
      <c r="C2784" s="60" t="s">
        <v>7165</v>
      </c>
      <c r="D2784" s="24" t="s">
        <v>7396</v>
      </c>
      <c r="E2784" s="24" t="s">
        <v>140</v>
      </c>
      <c r="F2784" s="139">
        <v>13</v>
      </c>
      <c r="G2784" s="118">
        <f t="shared" si="234"/>
        <v>650000</v>
      </c>
      <c r="H2784" s="188">
        <v>0.4</v>
      </c>
      <c r="I2784" s="118">
        <f t="shared" si="235"/>
        <v>390000</v>
      </c>
    </row>
    <row r="2785" spans="1:9">
      <c r="A2785" s="56" t="s">
        <v>7400</v>
      </c>
      <c r="B2785" s="116" t="s">
        <v>7401</v>
      </c>
      <c r="C2785" s="60" t="s">
        <v>7165</v>
      </c>
      <c r="D2785" s="24" t="s">
        <v>7399</v>
      </c>
      <c r="E2785" s="24" t="s">
        <v>140</v>
      </c>
      <c r="F2785" s="139">
        <v>7</v>
      </c>
      <c r="G2785" s="118">
        <f t="shared" si="234"/>
        <v>350000</v>
      </c>
      <c r="H2785" s="188">
        <v>0.4</v>
      </c>
      <c r="I2785" s="118">
        <f t="shared" si="235"/>
        <v>210000</v>
      </c>
    </row>
    <row r="2786" spans="1:9">
      <c r="A2786" s="56" t="s">
        <v>7403</v>
      </c>
      <c r="B2786" s="59" t="s">
        <v>7404</v>
      </c>
      <c r="C2786" s="60" t="s">
        <v>7165</v>
      </c>
      <c r="D2786" s="24" t="s">
        <v>7402</v>
      </c>
      <c r="E2786" s="24" t="s">
        <v>140</v>
      </c>
      <c r="F2786" s="139">
        <v>7</v>
      </c>
      <c r="G2786" s="118">
        <f t="shared" si="234"/>
        <v>350000</v>
      </c>
      <c r="H2786" s="188">
        <v>0.4</v>
      </c>
      <c r="I2786" s="118">
        <f t="shared" si="235"/>
        <v>210000</v>
      </c>
    </row>
    <row r="2787" spans="1:9">
      <c r="A2787" s="129" t="s">
        <v>7160</v>
      </c>
      <c r="B2787" s="71" t="s">
        <v>7161</v>
      </c>
      <c r="C2787" s="46" t="s">
        <v>79</v>
      </c>
      <c r="D2787" s="36" t="s">
        <v>7159</v>
      </c>
      <c r="E2787" s="36" t="s">
        <v>106</v>
      </c>
      <c r="F2787" s="145">
        <v>13</v>
      </c>
      <c r="G2787" s="118">
        <f t="shared" si="234"/>
        <v>650000</v>
      </c>
      <c r="H2787" s="188">
        <v>0.4</v>
      </c>
      <c r="I2787" s="118">
        <f t="shared" si="235"/>
        <v>390000</v>
      </c>
    </row>
    <row r="2788" spans="1:9">
      <c r="A2788" s="97" t="s">
        <v>7163</v>
      </c>
      <c r="B2788" s="75" t="s">
        <v>7164</v>
      </c>
      <c r="C2788" s="38" t="s">
        <v>79</v>
      </c>
      <c r="D2788" s="43" t="s">
        <v>7162</v>
      </c>
      <c r="E2788" s="79" t="s">
        <v>106</v>
      </c>
      <c r="F2788" s="146">
        <v>26</v>
      </c>
      <c r="G2788" s="118">
        <f t="shared" si="234"/>
        <v>1300000</v>
      </c>
      <c r="H2788" s="188">
        <v>0.4</v>
      </c>
      <c r="I2788" s="118">
        <f t="shared" si="235"/>
        <v>780000</v>
      </c>
    </row>
    <row r="2789" spans="1:9">
      <c r="A2789" s="97" t="s">
        <v>7170</v>
      </c>
      <c r="B2789" s="75" t="s">
        <v>7171</v>
      </c>
      <c r="C2789" s="38" t="s">
        <v>79</v>
      </c>
      <c r="D2789" s="43" t="s">
        <v>7169</v>
      </c>
      <c r="E2789" s="79" t="s">
        <v>80</v>
      </c>
      <c r="F2789" s="146">
        <v>4</v>
      </c>
      <c r="G2789" s="118">
        <f t="shared" si="234"/>
        <v>200000</v>
      </c>
      <c r="H2789" s="188">
        <v>0.4</v>
      </c>
      <c r="I2789" s="118">
        <f t="shared" si="235"/>
        <v>120000</v>
      </c>
    </row>
    <row r="2790" spans="1:9">
      <c r="A2790" s="47" t="s">
        <v>7173</v>
      </c>
      <c r="B2790" s="49" t="s">
        <v>7174</v>
      </c>
      <c r="C2790" s="38" t="s">
        <v>79</v>
      </c>
      <c r="D2790" s="85" t="s">
        <v>7172</v>
      </c>
      <c r="E2790" s="79" t="s">
        <v>80</v>
      </c>
      <c r="F2790" s="147">
        <v>20</v>
      </c>
      <c r="G2790" s="118">
        <f t="shared" si="234"/>
        <v>1000000</v>
      </c>
      <c r="H2790" s="188">
        <v>0.4</v>
      </c>
      <c r="I2790" s="118">
        <f t="shared" si="235"/>
        <v>600000</v>
      </c>
    </row>
    <row r="2791" spans="1:9">
      <c r="A2791" s="47" t="s">
        <v>7176</v>
      </c>
      <c r="B2791" s="49" t="s">
        <v>7177</v>
      </c>
      <c r="C2791" s="38" t="s">
        <v>79</v>
      </c>
      <c r="D2791" s="85" t="s">
        <v>7175</v>
      </c>
      <c r="E2791" s="79" t="s">
        <v>80</v>
      </c>
      <c r="F2791" s="147">
        <v>2</v>
      </c>
      <c r="G2791" s="118">
        <f t="shared" si="234"/>
        <v>100000</v>
      </c>
      <c r="H2791" s="188">
        <v>0.4</v>
      </c>
      <c r="I2791" s="118">
        <f t="shared" si="235"/>
        <v>60000</v>
      </c>
    </row>
    <row r="2792" spans="1:9" s="3" customFormat="1">
      <c r="A2792" s="56"/>
      <c r="B2792" s="59"/>
      <c r="C2792" s="60"/>
      <c r="D2792" s="24"/>
      <c r="E2792" s="24"/>
      <c r="F2792" s="139"/>
      <c r="G2792" s="118"/>
      <c r="H2792" s="188"/>
      <c r="I2792" s="118"/>
    </row>
    <row r="2793" spans="1:9" s="3" customFormat="1" ht="26.25" customHeight="1">
      <c r="A2793" s="56"/>
      <c r="B2793" s="211" t="s">
        <v>9778</v>
      </c>
      <c r="C2793" s="60"/>
      <c r="D2793" s="24"/>
      <c r="E2793" s="24"/>
      <c r="F2793" s="139"/>
      <c r="G2793" s="118"/>
      <c r="H2793" s="188"/>
      <c r="I2793" s="118"/>
    </row>
    <row r="2794" spans="1:9" s="3" customFormat="1">
      <c r="A2794" s="56"/>
      <c r="B2794" s="59"/>
      <c r="C2794" s="60"/>
      <c r="D2794" s="24"/>
      <c r="E2794" s="24"/>
      <c r="F2794" s="139"/>
      <c r="G2794" s="118"/>
      <c r="H2794" s="188"/>
      <c r="I2794" s="118"/>
    </row>
    <row r="2795" spans="1:9" ht="15.75">
      <c r="A2795" s="15" t="s">
        <v>8083</v>
      </c>
      <c r="B2795" s="18" t="s">
        <v>8084</v>
      </c>
      <c r="C2795" s="9" t="s">
        <v>79</v>
      </c>
      <c r="D2795" s="9">
        <v>9081001</v>
      </c>
      <c r="E2795" s="227">
        <v>2015</v>
      </c>
      <c r="F2795" s="141">
        <v>25</v>
      </c>
      <c r="G2795" s="118">
        <f t="shared" ref="G2795:G2809" si="236">F2795*50000</f>
        <v>1250000</v>
      </c>
      <c r="H2795" s="188">
        <v>0.1</v>
      </c>
      <c r="I2795" s="118">
        <f t="shared" ref="I2795:I2804" si="237">G2795*90%</f>
        <v>1125000</v>
      </c>
    </row>
    <row r="2796" spans="1:9" ht="15.75">
      <c r="A2796" s="15" t="s">
        <v>8047</v>
      </c>
      <c r="B2796" s="18" t="s">
        <v>8048</v>
      </c>
      <c r="C2796" s="9" t="s">
        <v>79</v>
      </c>
      <c r="D2796" s="9">
        <v>9081002</v>
      </c>
      <c r="E2796" s="227">
        <v>2015</v>
      </c>
      <c r="F2796" s="141">
        <v>40</v>
      </c>
      <c r="G2796" s="118">
        <f t="shared" si="236"/>
        <v>2000000</v>
      </c>
      <c r="H2796" s="188">
        <v>0.1</v>
      </c>
      <c r="I2796" s="118">
        <f t="shared" si="237"/>
        <v>1800000</v>
      </c>
    </row>
    <row r="2797" spans="1:9" ht="15.75">
      <c r="A2797" s="15" t="s">
        <v>8097</v>
      </c>
      <c r="B2797" s="18" t="s">
        <v>8098</v>
      </c>
      <c r="C2797" s="9" t="s">
        <v>79</v>
      </c>
      <c r="D2797" s="9">
        <v>9081004</v>
      </c>
      <c r="E2797" s="227">
        <v>2015</v>
      </c>
      <c r="F2797" s="141">
        <v>30</v>
      </c>
      <c r="G2797" s="118">
        <f t="shared" si="236"/>
        <v>1500000</v>
      </c>
      <c r="H2797" s="188">
        <v>0.1</v>
      </c>
      <c r="I2797" s="118">
        <f t="shared" si="237"/>
        <v>1350000</v>
      </c>
    </row>
    <row r="2798" spans="1:9" ht="15.75">
      <c r="A2798" s="15" t="s">
        <v>8029</v>
      </c>
      <c r="B2798" s="18" t="s">
        <v>8030</v>
      </c>
      <c r="C2798" s="9" t="s">
        <v>79</v>
      </c>
      <c r="D2798" s="9">
        <v>9081005</v>
      </c>
      <c r="E2798" s="227">
        <v>2015</v>
      </c>
      <c r="F2798" s="141">
        <v>25</v>
      </c>
      <c r="G2798" s="118">
        <f t="shared" si="236"/>
        <v>1250000</v>
      </c>
      <c r="H2798" s="188">
        <v>0.1</v>
      </c>
      <c r="I2798" s="118">
        <f t="shared" si="237"/>
        <v>1125000</v>
      </c>
    </row>
    <row r="2799" spans="1:9" ht="15.75">
      <c r="A2799" s="15" t="s">
        <v>8085</v>
      </c>
      <c r="B2799" s="18" t="s">
        <v>8086</v>
      </c>
      <c r="C2799" s="9" t="s">
        <v>79</v>
      </c>
      <c r="D2799" s="9">
        <v>9081006</v>
      </c>
      <c r="E2799" s="227">
        <v>2015</v>
      </c>
      <c r="F2799" s="141">
        <v>35</v>
      </c>
      <c r="G2799" s="118">
        <f t="shared" si="236"/>
        <v>1750000</v>
      </c>
      <c r="H2799" s="188">
        <v>0.1</v>
      </c>
      <c r="I2799" s="118">
        <f t="shared" si="237"/>
        <v>1575000</v>
      </c>
    </row>
    <row r="2800" spans="1:9" ht="15.75">
      <c r="A2800" s="15" t="s">
        <v>8045</v>
      </c>
      <c r="B2800" s="18" t="s">
        <v>8046</v>
      </c>
      <c r="C2800" s="9" t="s">
        <v>79</v>
      </c>
      <c r="D2800" s="9">
        <v>9081007</v>
      </c>
      <c r="E2800" s="227">
        <v>2015</v>
      </c>
      <c r="F2800" s="141">
        <v>30</v>
      </c>
      <c r="G2800" s="118">
        <f t="shared" si="236"/>
        <v>1500000</v>
      </c>
      <c r="H2800" s="188">
        <v>0.1</v>
      </c>
      <c r="I2800" s="118">
        <f t="shared" si="237"/>
        <v>1350000</v>
      </c>
    </row>
    <row r="2801" spans="1:9" ht="15.75">
      <c r="A2801" s="15" t="s">
        <v>8009</v>
      </c>
      <c r="B2801" s="18" t="s">
        <v>8010</v>
      </c>
      <c r="C2801" s="9" t="s">
        <v>79</v>
      </c>
      <c r="D2801" s="9">
        <v>9081008</v>
      </c>
      <c r="E2801" s="227">
        <v>2015</v>
      </c>
      <c r="F2801" s="141">
        <v>19</v>
      </c>
      <c r="G2801" s="118">
        <f t="shared" si="236"/>
        <v>950000</v>
      </c>
      <c r="H2801" s="188">
        <v>0.1</v>
      </c>
      <c r="I2801" s="118">
        <f t="shared" si="237"/>
        <v>855000</v>
      </c>
    </row>
    <row r="2802" spans="1:9">
      <c r="A2802" s="15" t="s">
        <v>8053</v>
      </c>
      <c r="B2802" s="18" t="s">
        <v>8054</v>
      </c>
      <c r="C2802" s="9" t="s">
        <v>79</v>
      </c>
      <c r="D2802" s="9">
        <v>9081003</v>
      </c>
      <c r="E2802" s="9">
        <v>2014</v>
      </c>
      <c r="F2802" s="141">
        <v>35</v>
      </c>
      <c r="G2802" s="118">
        <f t="shared" si="236"/>
        <v>1750000</v>
      </c>
      <c r="H2802" s="188">
        <v>0.1</v>
      </c>
      <c r="I2802" s="118">
        <f t="shared" si="237"/>
        <v>1575000</v>
      </c>
    </row>
    <row r="2803" spans="1:9">
      <c r="A2803" s="15" t="s">
        <v>8119</v>
      </c>
      <c r="B2803" s="18" t="s">
        <v>8120</v>
      </c>
      <c r="C2803" s="9" t="s">
        <v>79</v>
      </c>
      <c r="D2803" s="9">
        <v>9081009</v>
      </c>
      <c r="E2803" s="9">
        <v>2014</v>
      </c>
      <c r="F2803" s="141">
        <v>30</v>
      </c>
      <c r="G2803" s="118">
        <f t="shared" si="236"/>
        <v>1500000</v>
      </c>
      <c r="H2803" s="188">
        <v>0.1</v>
      </c>
      <c r="I2803" s="118">
        <f t="shared" si="237"/>
        <v>1350000</v>
      </c>
    </row>
    <row r="2804" spans="1:9">
      <c r="A2804" s="15" t="s">
        <v>7907</v>
      </c>
      <c r="B2804" s="18" t="s">
        <v>7908</v>
      </c>
      <c r="C2804" s="9" t="s">
        <v>79</v>
      </c>
      <c r="D2804" s="9">
        <v>9081000</v>
      </c>
      <c r="E2804" s="9">
        <v>2013</v>
      </c>
      <c r="F2804" s="141">
        <v>15</v>
      </c>
      <c r="G2804" s="118">
        <f t="shared" si="236"/>
        <v>750000</v>
      </c>
      <c r="H2804" s="188">
        <v>0.1</v>
      </c>
      <c r="I2804" s="118">
        <f t="shared" si="237"/>
        <v>675000</v>
      </c>
    </row>
    <row r="2805" spans="1:9">
      <c r="A2805" s="35" t="s">
        <v>7410</v>
      </c>
      <c r="B2805" s="37" t="s">
        <v>7411</v>
      </c>
      <c r="C2805" s="38" t="s">
        <v>79</v>
      </c>
      <c r="D2805" s="36" t="s">
        <v>7409</v>
      </c>
      <c r="E2805" s="36" t="s">
        <v>75</v>
      </c>
      <c r="F2805" s="151">
        <v>16</v>
      </c>
      <c r="G2805" s="118">
        <f t="shared" si="236"/>
        <v>800000</v>
      </c>
      <c r="H2805" s="189">
        <v>0.7</v>
      </c>
      <c r="I2805" s="119">
        <f>G2805*30%</f>
        <v>240000</v>
      </c>
    </row>
    <row r="2806" spans="1:9">
      <c r="A2806" s="35" t="s">
        <v>7406</v>
      </c>
      <c r="B2806" s="37" t="s">
        <v>7407</v>
      </c>
      <c r="C2806" s="38" t="s">
        <v>7408</v>
      </c>
      <c r="D2806" s="36" t="s">
        <v>7405</v>
      </c>
      <c r="E2806" s="36" t="s">
        <v>12</v>
      </c>
      <c r="F2806" s="151">
        <v>17</v>
      </c>
      <c r="G2806" s="118">
        <f t="shared" si="236"/>
        <v>850000</v>
      </c>
      <c r="H2806" s="189">
        <v>0.7</v>
      </c>
      <c r="I2806" s="119">
        <f>G2806*30%</f>
        <v>255000</v>
      </c>
    </row>
    <row r="2807" spans="1:9" s="3" customFormat="1">
      <c r="A2807" s="47" t="s">
        <v>7413</v>
      </c>
      <c r="B2807" s="49" t="s">
        <v>7414</v>
      </c>
      <c r="C2807" s="38" t="s">
        <v>79</v>
      </c>
      <c r="D2807" s="36" t="s">
        <v>7412</v>
      </c>
      <c r="E2807" s="85" t="s">
        <v>12</v>
      </c>
      <c r="F2807" s="147">
        <v>10</v>
      </c>
      <c r="G2807" s="118">
        <f t="shared" si="236"/>
        <v>500000</v>
      </c>
      <c r="H2807" s="189">
        <v>0.7</v>
      </c>
      <c r="I2807" s="119">
        <f>G2807*30%</f>
        <v>150000</v>
      </c>
    </row>
    <row r="2808" spans="1:9" s="3" customFormat="1">
      <c r="A2808" s="15" t="s">
        <v>7963</v>
      </c>
      <c r="B2808" s="18" t="s">
        <v>7964</v>
      </c>
      <c r="C2808" s="9" t="s">
        <v>79</v>
      </c>
      <c r="D2808" s="9">
        <v>9031000</v>
      </c>
      <c r="E2808" s="9">
        <v>2010</v>
      </c>
      <c r="F2808" s="141">
        <v>45</v>
      </c>
      <c r="G2808" s="118">
        <f t="shared" si="236"/>
        <v>2250000</v>
      </c>
      <c r="H2808" s="188">
        <v>0.1</v>
      </c>
      <c r="I2808" s="118">
        <f>G2808*90%</f>
        <v>2025000</v>
      </c>
    </row>
    <row r="2809" spans="1:9" s="3" customFormat="1">
      <c r="A2809" s="42" t="s">
        <v>7102</v>
      </c>
      <c r="B2809" s="44" t="s">
        <v>7103</v>
      </c>
      <c r="C2809" s="38" t="s">
        <v>7104</v>
      </c>
      <c r="D2809" s="43" t="s">
        <v>7101</v>
      </c>
      <c r="E2809" s="46" t="s">
        <v>42</v>
      </c>
      <c r="F2809" s="149">
        <v>21</v>
      </c>
      <c r="G2809" s="118">
        <f t="shared" si="236"/>
        <v>1050000</v>
      </c>
      <c r="H2809" s="189">
        <v>0.7</v>
      </c>
      <c r="I2809" s="119">
        <f>G2809*30%</f>
        <v>315000</v>
      </c>
    </row>
    <row r="2810" spans="1:9" s="3" customFormat="1">
      <c r="A2810" s="42"/>
      <c r="B2810" s="44"/>
      <c r="C2810" s="38"/>
      <c r="D2810" s="43"/>
      <c r="E2810" s="46"/>
      <c r="F2810" s="149"/>
      <c r="G2810" s="118"/>
      <c r="H2810" s="189"/>
      <c r="I2810" s="119"/>
    </row>
    <row r="2811" spans="1:9" s="3" customFormat="1" ht="26.25" customHeight="1">
      <c r="A2811" s="42"/>
      <c r="B2811" s="211" t="s">
        <v>9779</v>
      </c>
      <c r="C2811" s="38"/>
      <c r="D2811" s="43"/>
      <c r="E2811" s="46"/>
      <c r="F2811" s="149"/>
      <c r="G2811" s="118"/>
      <c r="H2811" s="189"/>
      <c r="I2811" s="119"/>
    </row>
    <row r="2812" spans="1:9" s="3" customFormat="1">
      <c r="A2812" s="15"/>
      <c r="B2812" s="18"/>
      <c r="C2812" s="9"/>
      <c r="D2812" s="9"/>
      <c r="E2812" s="9"/>
      <c r="F2812" s="141"/>
      <c r="G2812" s="118"/>
      <c r="H2812" s="188"/>
      <c r="I2812" s="118"/>
    </row>
    <row r="2813" spans="1:9" ht="15.75">
      <c r="A2813" s="15" t="s">
        <v>7940</v>
      </c>
      <c r="B2813" s="18" t="s">
        <v>7941</v>
      </c>
      <c r="C2813" s="9" t="s">
        <v>79</v>
      </c>
      <c r="D2813" s="9">
        <v>9091034</v>
      </c>
      <c r="E2813" s="227">
        <v>2015</v>
      </c>
      <c r="F2813" s="141">
        <v>18</v>
      </c>
      <c r="G2813" s="118">
        <f t="shared" ref="G2813:G2820" si="238">F2813*50000</f>
        <v>900000</v>
      </c>
      <c r="H2813" s="188">
        <v>0.1</v>
      </c>
      <c r="I2813" s="118">
        <f>G2813*90%</f>
        <v>810000</v>
      </c>
    </row>
    <row r="2814" spans="1:9" ht="15.75">
      <c r="A2814" s="15" t="s">
        <v>7920</v>
      </c>
      <c r="B2814" s="18" t="s">
        <v>7921</v>
      </c>
      <c r="C2814" s="9" t="s">
        <v>79</v>
      </c>
      <c r="D2814" s="9">
        <v>9091035</v>
      </c>
      <c r="E2814" s="227">
        <v>2015</v>
      </c>
      <c r="F2814" s="141">
        <v>95</v>
      </c>
      <c r="G2814" s="118">
        <f t="shared" si="238"/>
        <v>4750000</v>
      </c>
      <c r="H2814" s="188">
        <v>0.1</v>
      </c>
      <c r="I2814" s="118">
        <f>G2814*90%</f>
        <v>4275000</v>
      </c>
    </row>
    <row r="2815" spans="1:9" ht="15.75">
      <c r="A2815" s="15" t="s">
        <v>7903</v>
      </c>
      <c r="B2815" s="18" t="s">
        <v>7904</v>
      </c>
      <c r="C2815" s="9" t="s">
        <v>79</v>
      </c>
      <c r="D2815" s="9">
        <v>9091036</v>
      </c>
      <c r="E2815" s="227">
        <v>2015</v>
      </c>
      <c r="F2815" s="141">
        <v>95</v>
      </c>
      <c r="G2815" s="118">
        <f t="shared" si="238"/>
        <v>4750000</v>
      </c>
      <c r="H2815" s="188">
        <v>0.1</v>
      </c>
      <c r="I2815" s="118">
        <f>G2815*90%</f>
        <v>4275000</v>
      </c>
    </row>
    <row r="2816" spans="1:9" ht="15.75">
      <c r="A2816" s="15" t="s">
        <v>8077</v>
      </c>
      <c r="B2816" s="18" t="s">
        <v>8078</v>
      </c>
      <c r="C2816" s="9" t="s">
        <v>79</v>
      </c>
      <c r="D2816" s="9">
        <v>9091037</v>
      </c>
      <c r="E2816" s="227">
        <v>2015</v>
      </c>
      <c r="F2816" s="141">
        <v>50</v>
      </c>
      <c r="G2816" s="118">
        <f t="shared" si="238"/>
        <v>2500000</v>
      </c>
      <c r="H2816" s="188">
        <v>0.1</v>
      </c>
      <c r="I2816" s="118">
        <f>G2816*90%</f>
        <v>2250000</v>
      </c>
    </row>
    <row r="2817" spans="1:9">
      <c r="A2817" s="56" t="s">
        <v>7499</v>
      </c>
      <c r="B2817" s="59" t="s">
        <v>7500</v>
      </c>
      <c r="C2817" s="60" t="s">
        <v>81</v>
      </c>
      <c r="D2817" s="24" t="s">
        <v>7498</v>
      </c>
      <c r="E2817" s="24" t="s">
        <v>140</v>
      </c>
      <c r="F2817" s="139">
        <v>7</v>
      </c>
      <c r="G2817" s="118">
        <f t="shared" si="238"/>
        <v>350000</v>
      </c>
      <c r="H2817" s="188">
        <v>0.4</v>
      </c>
      <c r="I2817" s="118">
        <f t="shared" ref="I2817:I2842" si="239">G2817*60%</f>
        <v>210000</v>
      </c>
    </row>
    <row r="2818" spans="1:9">
      <c r="A2818" s="56" t="s">
        <v>7502</v>
      </c>
      <c r="B2818" s="59" t="s">
        <v>7503</v>
      </c>
      <c r="C2818" s="60" t="s">
        <v>81</v>
      </c>
      <c r="D2818" s="24" t="s">
        <v>7501</v>
      </c>
      <c r="E2818" s="24" t="s">
        <v>140</v>
      </c>
      <c r="F2818" s="139">
        <v>7</v>
      </c>
      <c r="G2818" s="118">
        <f t="shared" si="238"/>
        <v>350000</v>
      </c>
      <c r="H2818" s="188">
        <v>0.4</v>
      </c>
      <c r="I2818" s="118">
        <f t="shared" si="239"/>
        <v>210000</v>
      </c>
    </row>
    <row r="2819" spans="1:9">
      <c r="A2819" s="56" t="s">
        <v>7505</v>
      </c>
      <c r="B2819" s="59" t="s">
        <v>7506</v>
      </c>
      <c r="C2819" s="60" t="s">
        <v>81</v>
      </c>
      <c r="D2819" s="24" t="s">
        <v>7504</v>
      </c>
      <c r="E2819" s="24" t="s">
        <v>140</v>
      </c>
      <c r="F2819" s="139">
        <v>7</v>
      </c>
      <c r="G2819" s="118">
        <f t="shared" si="238"/>
        <v>350000</v>
      </c>
      <c r="H2819" s="188">
        <v>0.4</v>
      </c>
      <c r="I2819" s="118">
        <f t="shared" si="239"/>
        <v>210000</v>
      </c>
    </row>
    <row r="2820" spans="1:9">
      <c r="A2820" s="56" t="s">
        <v>7508</v>
      </c>
      <c r="B2820" s="59" t="s">
        <v>7509</v>
      </c>
      <c r="C2820" s="60" t="s">
        <v>81</v>
      </c>
      <c r="D2820" s="24" t="s">
        <v>7507</v>
      </c>
      <c r="E2820" s="24" t="s">
        <v>140</v>
      </c>
      <c r="F2820" s="139">
        <v>7</v>
      </c>
      <c r="G2820" s="118">
        <f t="shared" si="238"/>
        <v>350000</v>
      </c>
      <c r="H2820" s="188">
        <v>0.4</v>
      </c>
      <c r="I2820" s="118">
        <f t="shared" si="239"/>
        <v>210000</v>
      </c>
    </row>
    <row r="2821" spans="1:9">
      <c r="A2821" s="127" t="s">
        <v>7511</v>
      </c>
      <c r="B2821" s="105" t="s">
        <v>7512</v>
      </c>
      <c r="C2821" s="60" t="s">
        <v>43</v>
      </c>
      <c r="D2821" s="24" t="s">
        <v>7510</v>
      </c>
      <c r="E2821" s="24" t="s">
        <v>140</v>
      </c>
      <c r="F2821" s="175">
        <v>20</v>
      </c>
      <c r="G2821" s="118">
        <f t="shared" ref="G2821:G2833" si="240">F2821*35000</f>
        <v>700000</v>
      </c>
      <c r="H2821" s="188">
        <v>0.4</v>
      </c>
      <c r="I2821" s="118">
        <f t="shared" si="239"/>
        <v>420000</v>
      </c>
    </row>
    <row r="2822" spans="1:9">
      <c r="A2822" s="127" t="s">
        <v>7514</v>
      </c>
      <c r="B2822" s="105" t="s">
        <v>7515</v>
      </c>
      <c r="C2822" s="60" t="s">
        <v>43</v>
      </c>
      <c r="D2822" s="24" t="s">
        <v>7513</v>
      </c>
      <c r="E2822" s="24" t="s">
        <v>140</v>
      </c>
      <c r="F2822" s="175">
        <v>8</v>
      </c>
      <c r="G2822" s="118">
        <f t="shared" si="240"/>
        <v>280000</v>
      </c>
      <c r="H2822" s="188">
        <v>0.4</v>
      </c>
      <c r="I2822" s="118">
        <f t="shared" si="239"/>
        <v>168000</v>
      </c>
    </row>
    <row r="2823" spans="1:9">
      <c r="A2823" s="127" t="s">
        <v>7517</v>
      </c>
      <c r="B2823" s="105" t="s">
        <v>7518</v>
      </c>
      <c r="C2823" s="60" t="s">
        <v>43</v>
      </c>
      <c r="D2823" s="24" t="s">
        <v>7516</v>
      </c>
      <c r="E2823" s="24" t="s">
        <v>140</v>
      </c>
      <c r="F2823" s="175">
        <v>8</v>
      </c>
      <c r="G2823" s="118">
        <f t="shared" si="240"/>
        <v>280000</v>
      </c>
      <c r="H2823" s="188">
        <v>0.4</v>
      </c>
      <c r="I2823" s="118">
        <f t="shared" si="239"/>
        <v>168000</v>
      </c>
    </row>
    <row r="2824" spans="1:9">
      <c r="A2824" s="127" t="s">
        <v>7520</v>
      </c>
      <c r="B2824" s="105" t="s">
        <v>7521</v>
      </c>
      <c r="C2824" s="60" t="s">
        <v>43</v>
      </c>
      <c r="D2824" s="24" t="s">
        <v>7519</v>
      </c>
      <c r="E2824" s="24" t="s">
        <v>140</v>
      </c>
      <c r="F2824" s="175">
        <v>8</v>
      </c>
      <c r="G2824" s="118">
        <f t="shared" si="240"/>
        <v>280000</v>
      </c>
      <c r="H2824" s="188">
        <v>0.4</v>
      </c>
      <c r="I2824" s="118">
        <f t="shared" si="239"/>
        <v>168000</v>
      </c>
    </row>
    <row r="2825" spans="1:9">
      <c r="A2825" s="127" t="s">
        <v>7523</v>
      </c>
      <c r="B2825" s="105" t="s">
        <v>7524</v>
      </c>
      <c r="C2825" s="60" t="s">
        <v>43</v>
      </c>
      <c r="D2825" s="24" t="s">
        <v>7522</v>
      </c>
      <c r="E2825" s="24" t="s">
        <v>140</v>
      </c>
      <c r="F2825" s="175">
        <v>8</v>
      </c>
      <c r="G2825" s="118">
        <f t="shared" si="240"/>
        <v>280000</v>
      </c>
      <c r="H2825" s="188">
        <v>0.4</v>
      </c>
      <c r="I2825" s="118">
        <f t="shared" si="239"/>
        <v>168000</v>
      </c>
    </row>
    <row r="2826" spans="1:9">
      <c r="A2826" s="127" t="s">
        <v>7526</v>
      </c>
      <c r="B2826" s="105" t="s">
        <v>7527</v>
      </c>
      <c r="C2826" s="60" t="s">
        <v>43</v>
      </c>
      <c r="D2826" s="24" t="s">
        <v>7525</v>
      </c>
      <c r="E2826" s="24" t="s">
        <v>140</v>
      </c>
      <c r="F2826" s="175">
        <v>8</v>
      </c>
      <c r="G2826" s="118">
        <f t="shared" si="240"/>
        <v>280000</v>
      </c>
      <c r="H2826" s="188">
        <v>0.4</v>
      </c>
      <c r="I2826" s="118">
        <f t="shared" si="239"/>
        <v>168000</v>
      </c>
    </row>
    <row r="2827" spans="1:9">
      <c r="A2827" s="127" t="s">
        <v>7529</v>
      </c>
      <c r="B2827" s="105" t="s">
        <v>7530</v>
      </c>
      <c r="C2827" s="60" t="s">
        <v>43</v>
      </c>
      <c r="D2827" s="24" t="s">
        <v>7528</v>
      </c>
      <c r="E2827" s="24" t="s">
        <v>140</v>
      </c>
      <c r="F2827" s="175">
        <v>15</v>
      </c>
      <c r="G2827" s="118">
        <f t="shared" si="240"/>
        <v>525000</v>
      </c>
      <c r="H2827" s="188">
        <v>0.4</v>
      </c>
      <c r="I2827" s="118">
        <f t="shared" si="239"/>
        <v>315000</v>
      </c>
    </row>
    <row r="2828" spans="1:9">
      <c r="A2828" s="127" t="s">
        <v>7532</v>
      </c>
      <c r="B2828" s="105" t="s">
        <v>7533</v>
      </c>
      <c r="C2828" s="60" t="s">
        <v>43</v>
      </c>
      <c r="D2828" s="24" t="s">
        <v>7531</v>
      </c>
      <c r="E2828" s="24" t="s">
        <v>140</v>
      </c>
      <c r="F2828" s="175">
        <v>17</v>
      </c>
      <c r="G2828" s="118">
        <f t="shared" si="240"/>
        <v>595000</v>
      </c>
      <c r="H2828" s="188">
        <v>0.4</v>
      </c>
      <c r="I2828" s="118">
        <f t="shared" si="239"/>
        <v>357000</v>
      </c>
    </row>
    <row r="2829" spans="1:9">
      <c r="A2829" s="127" t="s">
        <v>7535</v>
      </c>
      <c r="B2829" s="105" t="s">
        <v>7536</v>
      </c>
      <c r="C2829" s="60" t="s">
        <v>43</v>
      </c>
      <c r="D2829" s="24" t="s">
        <v>7534</v>
      </c>
      <c r="E2829" s="24" t="s">
        <v>140</v>
      </c>
      <c r="F2829" s="175">
        <v>11</v>
      </c>
      <c r="G2829" s="118">
        <f t="shared" si="240"/>
        <v>385000</v>
      </c>
      <c r="H2829" s="188">
        <v>0.4</v>
      </c>
      <c r="I2829" s="118">
        <f t="shared" si="239"/>
        <v>231000</v>
      </c>
    </row>
    <row r="2830" spans="1:9">
      <c r="A2830" s="127" t="s">
        <v>7538</v>
      </c>
      <c r="B2830" s="105" t="s">
        <v>7539</v>
      </c>
      <c r="C2830" s="60" t="s">
        <v>43</v>
      </c>
      <c r="D2830" s="24" t="s">
        <v>7537</v>
      </c>
      <c r="E2830" s="24" t="s">
        <v>140</v>
      </c>
      <c r="F2830" s="175">
        <v>20</v>
      </c>
      <c r="G2830" s="118">
        <f t="shared" si="240"/>
        <v>700000</v>
      </c>
      <c r="H2830" s="188">
        <v>0.4</v>
      </c>
      <c r="I2830" s="118">
        <f t="shared" si="239"/>
        <v>420000</v>
      </c>
    </row>
    <row r="2831" spans="1:9">
      <c r="A2831" s="127" t="s">
        <v>7541</v>
      </c>
      <c r="B2831" s="105" t="s">
        <v>7542</v>
      </c>
      <c r="C2831" s="60" t="s">
        <v>43</v>
      </c>
      <c r="D2831" s="24" t="s">
        <v>7540</v>
      </c>
      <c r="E2831" s="24" t="s">
        <v>140</v>
      </c>
      <c r="F2831" s="175">
        <v>25</v>
      </c>
      <c r="G2831" s="118">
        <f t="shared" si="240"/>
        <v>875000</v>
      </c>
      <c r="H2831" s="188">
        <v>0.4</v>
      </c>
      <c r="I2831" s="118">
        <f t="shared" si="239"/>
        <v>525000</v>
      </c>
    </row>
    <row r="2832" spans="1:9">
      <c r="A2832" s="127" t="s">
        <v>7544</v>
      </c>
      <c r="B2832" s="105" t="s">
        <v>7545</v>
      </c>
      <c r="C2832" s="60" t="s">
        <v>43</v>
      </c>
      <c r="D2832" s="24" t="s">
        <v>7543</v>
      </c>
      <c r="E2832" s="24" t="s">
        <v>140</v>
      </c>
      <c r="F2832" s="175">
        <v>20</v>
      </c>
      <c r="G2832" s="118">
        <f t="shared" si="240"/>
        <v>700000</v>
      </c>
      <c r="H2832" s="188">
        <v>0.4</v>
      </c>
      <c r="I2832" s="118">
        <f t="shared" si="239"/>
        <v>420000</v>
      </c>
    </row>
    <row r="2833" spans="1:9">
      <c r="A2833" s="127" t="s">
        <v>7547</v>
      </c>
      <c r="B2833" s="105" t="s">
        <v>7548</v>
      </c>
      <c r="C2833" s="60" t="s">
        <v>43</v>
      </c>
      <c r="D2833" s="24" t="s">
        <v>7546</v>
      </c>
      <c r="E2833" s="24" t="s">
        <v>140</v>
      </c>
      <c r="F2833" s="175">
        <v>10</v>
      </c>
      <c r="G2833" s="118">
        <f t="shared" si="240"/>
        <v>350000</v>
      </c>
      <c r="H2833" s="188">
        <v>0.4</v>
      </c>
      <c r="I2833" s="118">
        <f t="shared" si="239"/>
        <v>210000</v>
      </c>
    </row>
    <row r="2834" spans="1:9">
      <c r="A2834" s="127" t="s">
        <v>7550</v>
      </c>
      <c r="B2834" s="105" t="s">
        <v>7551</v>
      </c>
      <c r="C2834" s="60" t="s">
        <v>43</v>
      </c>
      <c r="D2834" s="24" t="s">
        <v>7549</v>
      </c>
      <c r="E2834" s="24" t="s">
        <v>140</v>
      </c>
      <c r="F2834" s="139">
        <v>13</v>
      </c>
      <c r="G2834" s="118">
        <f>F2834*50000</f>
        <v>650000</v>
      </c>
      <c r="H2834" s="188">
        <v>0.4</v>
      </c>
      <c r="I2834" s="118">
        <f t="shared" si="239"/>
        <v>390000</v>
      </c>
    </row>
    <row r="2835" spans="1:9">
      <c r="A2835" s="127" t="s">
        <v>7553</v>
      </c>
      <c r="B2835" s="105" t="s">
        <v>7554</v>
      </c>
      <c r="C2835" s="60" t="s">
        <v>43</v>
      </c>
      <c r="D2835" s="24" t="s">
        <v>7552</v>
      </c>
      <c r="E2835" s="24" t="s">
        <v>140</v>
      </c>
      <c r="F2835" s="175">
        <v>27</v>
      </c>
      <c r="G2835" s="118">
        <f>F2835*35000</f>
        <v>945000</v>
      </c>
      <c r="H2835" s="188">
        <v>0.4</v>
      </c>
      <c r="I2835" s="118">
        <f t="shared" si="239"/>
        <v>567000</v>
      </c>
    </row>
    <row r="2836" spans="1:9">
      <c r="A2836" s="127" t="s">
        <v>7556</v>
      </c>
      <c r="B2836" s="105" t="s">
        <v>7557</v>
      </c>
      <c r="C2836" s="60" t="s">
        <v>43</v>
      </c>
      <c r="D2836" s="24" t="s">
        <v>7555</v>
      </c>
      <c r="E2836" s="24" t="s">
        <v>140</v>
      </c>
      <c r="F2836" s="175">
        <v>20</v>
      </c>
      <c r="G2836" s="118">
        <f>F2836*35000</f>
        <v>700000</v>
      </c>
      <c r="H2836" s="188">
        <v>0.4</v>
      </c>
      <c r="I2836" s="118">
        <f t="shared" si="239"/>
        <v>420000</v>
      </c>
    </row>
    <row r="2837" spans="1:9">
      <c r="A2837" s="127" t="s">
        <v>7559</v>
      </c>
      <c r="B2837" s="105" t="s">
        <v>7560</v>
      </c>
      <c r="C2837" s="60" t="s">
        <v>43</v>
      </c>
      <c r="D2837" s="24" t="s">
        <v>7558</v>
      </c>
      <c r="E2837" s="24" t="s">
        <v>140</v>
      </c>
      <c r="F2837" s="175">
        <v>28</v>
      </c>
      <c r="G2837" s="118">
        <f>F2837*35000</f>
        <v>980000</v>
      </c>
      <c r="H2837" s="188">
        <v>0.4</v>
      </c>
      <c r="I2837" s="118">
        <f t="shared" si="239"/>
        <v>588000</v>
      </c>
    </row>
    <row r="2838" spans="1:9">
      <c r="A2838" s="127" t="s">
        <v>7562</v>
      </c>
      <c r="B2838" s="105" t="s">
        <v>7563</v>
      </c>
      <c r="C2838" s="60" t="s">
        <v>43</v>
      </c>
      <c r="D2838" s="24" t="s">
        <v>7561</v>
      </c>
      <c r="E2838" s="24" t="s">
        <v>140</v>
      </c>
      <c r="F2838" s="175">
        <v>30</v>
      </c>
      <c r="G2838" s="118">
        <f>F2838*35000</f>
        <v>1050000</v>
      </c>
      <c r="H2838" s="188">
        <v>0.4</v>
      </c>
      <c r="I2838" s="118">
        <f t="shared" si="239"/>
        <v>630000</v>
      </c>
    </row>
    <row r="2839" spans="1:9">
      <c r="A2839" s="127" t="s">
        <v>7565</v>
      </c>
      <c r="B2839" s="105" t="s">
        <v>7566</v>
      </c>
      <c r="C2839" s="60" t="s">
        <v>43</v>
      </c>
      <c r="D2839" s="24" t="s">
        <v>7564</v>
      </c>
      <c r="E2839" s="24" t="s">
        <v>140</v>
      </c>
      <c r="F2839" s="175">
        <v>35</v>
      </c>
      <c r="G2839" s="118">
        <f>F2839*35000</f>
        <v>1225000</v>
      </c>
      <c r="H2839" s="188">
        <v>0.4</v>
      </c>
      <c r="I2839" s="118">
        <f t="shared" si="239"/>
        <v>735000</v>
      </c>
    </row>
    <row r="2840" spans="1:9">
      <c r="A2840" s="56" t="s">
        <v>7568</v>
      </c>
      <c r="B2840" s="116" t="s">
        <v>7569</v>
      </c>
      <c r="C2840" s="117" t="s">
        <v>1050</v>
      </c>
      <c r="D2840" s="24" t="s">
        <v>7567</v>
      </c>
      <c r="E2840" s="110" t="s">
        <v>140</v>
      </c>
      <c r="F2840" s="143">
        <v>7</v>
      </c>
      <c r="G2840" s="118">
        <f t="shared" ref="G2840:G2850" si="241">F2840*50000</f>
        <v>350000</v>
      </c>
      <c r="H2840" s="188">
        <v>0.4</v>
      </c>
      <c r="I2840" s="118">
        <f t="shared" si="239"/>
        <v>210000</v>
      </c>
    </row>
    <row r="2841" spans="1:9">
      <c r="A2841" s="56" t="s">
        <v>7571</v>
      </c>
      <c r="B2841" s="116" t="s">
        <v>7572</v>
      </c>
      <c r="C2841" s="117" t="s">
        <v>1050</v>
      </c>
      <c r="D2841" s="24" t="s">
        <v>7570</v>
      </c>
      <c r="E2841" s="110" t="s">
        <v>140</v>
      </c>
      <c r="F2841" s="143">
        <v>8</v>
      </c>
      <c r="G2841" s="118">
        <f t="shared" si="241"/>
        <v>400000</v>
      </c>
      <c r="H2841" s="188">
        <v>0.4</v>
      </c>
      <c r="I2841" s="118">
        <f t="shared" si="239"/>
        <v>240000</v>
      </c>
    </row>
    <row r="2842" spans="1:9">
      <c r="A2842" s="56" t="s">
        <v>7574</v>
      </c>
      <c r="B2842" s="116" t="s">
        <v>7575</v>
      </c>
      <c r="C2842" s="117" t="s">
        <v>1050</v>
      </c>
      <c r="D2842" s="24" t="s">
        <v>7573</v>
      </c>
      <c r="E2842" s="110" t="s">
        <v>140</v>
      </c>
      <c r="F2842" s="143">
        <v>8</v>
      </c>
      <c r="G2842" s="118">
        <f t="shared" si="241"/>
        <v>400000</v>
      </c>
      <c r="H2842" s="188">
        <v>0.4</v>
      </c>
      <c r="I2842" s="118">
        <f t="shared" si="239"/>
        <v>240000</v>
      </c>
    </row>
    <row r="2843" spans="1:9">
      <c r="A2843" s="15" t="s">
        <v>7938</v>
      </c>
      <c r="B2843" s="18" t="s">
        <v>7939</v>
      </c>
      <c r="C2843" s="9" t="s">
        <v>79</v>
      </c>
      <c r="D2843" s="9">
        <v>9091032</v>
      </c>
      <c r="E2843" s="9">
        <v>2013</v>
      </c>
      <c r="F2843" s="141">
        <v>15</v>
      </c>
      <c r="G2843" s="118">
        <f t="shared" si="241"/>
        <v>750000</v>
      </c>
      <c r="H2843" s="188">
        <v>0.1</v>
      </c>
      <c r="I2843" s="118">
        <f>G2843*90%</f>
        <v>675000</v>
      </c>
    </row>
    <row r="2844" spans="1:9">
      <c r="A2844" s="15" t="s">
        <v>7428</v>
      </c>
      <c r="B2844" s="59" t="s">
        <v>7429</v>
      </c>
      <c r="C2844" s="60" t="s">
        <v>79</v>
      </c>
      <c r="D2844" s="10" t="s">
        <v>7427</v>
      </c>
      <c r="E2844" s="10" t="s">
        <v>106</v>
      </c>
      <c r="F2844" s="139">
        <v>10</v>
      </c>
      <c r="G2844" s="118">
        <f t="shared" si="241"/>
        <v>500000</v>
      </c>
      <c r="H2844" s="189">
        <v>0.7</v>
      </c>
      <c r="I2844" s="119">
        <f>G2844*30%</f>
        <v>150000</v>
      </c>
    </row>
    <row r="2845" spans="1:9">
      <c r="A2845" s="15" t="s">
        <v>7901</v>
      </c>
      <c r="B2845" s="18" t="s">
        <v>7902</v>
      </c>
      <c r="C2845" s="9" t="s">
        <v>79</v>
      </c>
      <c r="D2845" s="9">
        <v>9091038</v>
      </c>
      <c r="E2845" s="9">
        <v>2012</v>
      </c>
      <c r="F2845" s="141">
        <v>40</v>
      </c>
      <c r="G2845" s="118">
        <f t="shared" si="241"/>
        <v>2000000</v>
      </c>
      <c r="H2845" s="188">
        <v>0.1</v>
      </c>
      <c r="I2845" s="118">
        <f>G2845*90%</f>
        <v>1800000</v>
      </c>
    </row>
    <row r="2846" spans="1:9">
      <c r="A2846" s="15" t="s">
        <v>7955</v>
      </c>
      <c r="B2846" s="18" t="s">
        <v>7956</v>
      </c>
      <c r="C2846" s="9" t="s">
        <v>79</v>
      </c>
      <c r="D2846" s="9">
        <v>9091033</v>
      </c>
      <c r="E2846" s="9">
        <v>2011</v>
      </c>
      <c r="F2846" s="141">
        <v>7</v>
      </c>
      <c r="G2846" s="118">
        <f t="shared" si="241"/>
        <v>350000</v>
      </c>
      <c r="H2846" s="188">
        <v>0.1</v>
      </c>
      <c r="I2846" s="118">
        <f>G2846*90%</f>
        <v>315000</v>
      </c>
    </row>
    <row r="2847" spans="1:9">
      <c r="A2847" s="15" t="s">
        <v>7431</v>
      </c>
      <c r="B2847" s="59" t="s">
        <v>7432</v>
      </c>
      <c r="C2847" s="60" t="s">
        <v>79</v>
      </c>
      <c r="D2847" s="10" t="s">
        <v>7430</v>
      </c>
      <c r="E2847" s="10" t="s">
        <v>80</v>
      </c>
      <c r="F2847" s="139">
        <v>10</v>
      </c>
      <c r="G2847" s="118">
        <f t="shared" si="241"/>
        <v>500000</v>
      </c>
      <c r="H2847" s="189">
        <v>0.7</v>
      </c>
      <c r="I2847" s="119">
        <f>G2847*30%</f>
        <v>150000</v>
      </c>
    </row>
    <row r="2848" spans="1:9">
      <c r="A2848" s="15" t="s">
        <v>7493</v>
      </c>
      <c r="B2848" s="59" t="s">
        <v>7494</v>
      </c>
      <c r="C2848" s="60" t="s">
        <v>79</v>
      </c>
      <c r="D2848" s="10" t="s">
        <v>7492</v>
      </c>
      <c r="E2848" s="10" t="s">
        <v>80</v>
      </c>
      <c r="F2848" s="139">
        <v>25</v>
      </c>
      <c r="G2848" s="118">
        <f t="shared" si="241"/>
        <v>1250000</v>
      </c>
      <c r="H2848" s="189">
        <v>0.7</v>
      </c>
      <c r="I2848" s="119">
        <f>G2848*30%</f>
        <v>375000</v>
      </c>
    </row>
    <row r="2849" spans="1:9">
      <c r="A2849" s="129" t="s">
        <v>7496</v>
      </c>
      <c r="B2849" s="71" t="s">
        <v>7497</v>
      </c>
      <c r="C2849" s="38" t="s">
        <v>79</v>
      </c>
      <c r="D2849" s="85" t="s">
        <v>7495</v>
      </c>
      <c r="E2849" s="40" t="s">
        <v>80</v>
      </c>
      <c r="F2849" s="145">
        <v>8</v>
      </c>
      <c r="G2849" s="118">
        <f t="shared" si="241"/>
        <v>400000</v>
      </c>
      <c r="H2849" s="189">
        <v>0.7</v>
      </c>
      <c r="I2849" s="119">
        <f>G2849*30%</f>
        <v>120000</v>
      </c>
    </row>
    <row r="2850" spans="1:9">
      <c r="A2850" s="15" t="s">
        <v>7440</v>
      </c>
      <c r="B2850" s="59" t="s">
        <v>7441</v>
      </c>
      <c r="C2850" s="60" t="s">
        <v>79</v>
      </c>
      <c r="D2850" s="10" t="s">
        <v>7439</v>
      </c>
      <c r="E2850" s="10" t="s">
        <v>12</v>
      </c>
      <c r="F2850" s="139">
        <v>100</v>
      </c>
      <c r="G2850" s="118">
        <f t="shared" si="241"/>
        <v>5000000</v>
      </c>
      <c r="H2850" s="188">
        <v>0.5</v>
      </c>
      <c r="I2850" s="119">
        <f>G2850*50%</f>
        <v>2500000</v>
      </c>
    </row>
    <row r="2851" spans="1:9">
      <c r="A2851" s="129" t="s">
        <v>7469</v>
      </c>
      <c r="B2851" s="71" t="s">
        <v>7470</v>
      </c>
      <c r="C2851" s="38" t="s">
        <v>79</v>
      </c>
      <c r="D2851" s="36" t="s">
        <v>7468</v>
      </c>
      <c r="E2851" s="36" t="s">
        <v>12</v>
      </c>
      <c r="F2851" s="181">
        <v>25</v>
      </c>
      <c r="G2851" s="118">
        <f>F2851*35000</f>
        <v>875000</v>
      </c>
      <c r="H2851" s="189">
        <v>0.7</v>
      </c>
      <c r="I2851" s="119">
        <f t="shared" ref="I2851:I2873" si="242">G2851*30%</f>
        <v>262500</v>
      </c>
    </row>
    <row r="2852" spans="1:9">
      <c r="A2852" s="129" t="s">
        <v>7478</v>
      </c>
      <c r="B2852" s="71" t="s">
        <v>7479</v>
      </c>
      <c r="C2852" s="38" t="s">
        <v>79</v>
      </c>
      <c r="D2852" s="36" t="s">
        <v>7477</v>
      </c>
      <c r="E2852" s="36" t="s">
        <v>12</v>
      </c>
      <c r="F2852" s="181">
        <v>25</v>
      </c>
      <c r="G2852" s="118">
        <f>F2852*35000</f>
        <v>875000</v>
      </c>
      <c r="H2852" s="189">
        <v>0.7</v>
      </c>
      <c r="I2852" s="119">
        <f t="shared" si="242"/>
        <v>262500</v>
      </c>
    </row>
    <row r="2853" spans="1:9">
      <c r="A2853" s="35" t="s">
        <v>7417</v>
      </c>
      <c r="B2853" s="50" t="s">
        <v>7418</v>
      </c>
      <c r="C2853" s="38" t="s">
        <v>79</v>
      </c>
      <c r="D2853" s="43" t="s">
        <v>7416</v>
      </c>
      <c r="E2853" s="36" t="s">
        <v>18</v>
      </c>
      <c r="F2853" s="151">
        <v>25</v>
      </c>
      <c r="G2853" s="118">
        <f>F2853*50000</f>
        <v>1250000</v>
      </c>
      <c r="H2853" s="189">
        <v>0.7</v>
      </c>
      <c r="I2853" s="119">
        <f t="shared" si="242"/>
        <v>375000</v>
      </c>
    </row>
    <row r="2854" spans="1:9">
      <c r="A2854" s="35" t="s">
        <v>7420</v>
      </c>
      <c r="B2854" s="50" t="s">
        <v>7421</v>
      </c>
      <c r="C2854" s="38" t="s">
        <v>79</v>
      </c>
      <c r="D2854" s="43" t="s">
        <v>7419</v>
      </c>
      <c r="E2854" s="36" t="s">
        <v>18</v>
      </c>
      <c r="F2854" s="151">
        <v>30</v>
      </c>
      <c r="G2854" s="118">
        <f>F2854*50000</f>
        <v>1500000</v>
      </c>
      <c r="H2854" s="189">
        <v>0.7</v>
      </c>
      <c r="I2854" s="119">
        <f t="shared" si="242"/>
        <v>450000</v>
      </c>
    </row>
    <row r="2855" spans="1:9">
      <c r="A2855" s="45" t="s">
        <v>7452</v>
      </c>
      <c r="B2855" s="50" t="s">
        <v>7453</v>
      </c>
      <c r="C2855" s="38" t="s">
        <v>79</v>
      </c>
      <c r="D2855" s="43" t="s">
        <v>7451</v>
      </c>
      <c r="E2855" s="46" t="s">
        <v>18</v>
      </c>
      <c r="F2855" s="154">
        <v>10</v>
      </c>
      <c r="G2855" s="118">
        <f>F2855*50000</f>
        <v>500000</v>
      </c>
      <c r="H2855" s="189">
        <v>0.7</v>
      </c>
      <c r="I2855" s="119">
        <f t="shared" si="242"/>
        <v>150000</v>
      </c>
    </row>
    <row r="2856" spans="1:9">
      <c r="A2856" s="129" t="s">
        <v>7472</v>
      </c>
      <c r="B2856" s="71" t="s">
        <v>7473</v>
      </c>
      <c r="C2856" s="38" t="s">
        <v>79</v>
      </c>
      <c r="D2856" s="36" t="s">
        <v>7471</v>
      </c>
      <c r="E2856" s="36" t="s">
        <v>18</v>
      </c>
      <c r="F2856" s="181">
        <v>25</v>
      </c>
      <c r="G2856" s="118">
        <f>F2856*35000</f>
        <v>875000</v>
      </c>
      <c r="H2856" s="189">
        <v>0.7</v>
      </c>
      <c r="I2856" s="119">
        <f t="shared" si="242"/>
        <v>262500</v>
      </c>
    </row>
    <row r="2857" spans="1:9">
      <c r="A2857" s="129" t="s">
        <v>7481</v>
      </c>
      <c r="B2857" s="71" t="s">
        <v>7482</v>
      </c>
      <c r="C2857" s="38" t="s">
        <v>79</v>
      </c>
      <c r="D2857" s="36" t="s">
        <v>7480</v>
      </c>
      <c r="E2857" s="36" t="s">
        <v>18</v>
      </c>
      <c r="F2857" s="181">
        <v>25</v>
      </c>
      <c r="G2857" s="118">
        <f>F2857*35000</f>
        <v>875000</v>
      </c>
      <c r="H2857" s="189">
        <v>0.7</v>
      </c>
      <c r="I2857" s="119">
        <f t="shared" si="242"/>
        <v>262500</v>
      </c>
    </row>
    <row r="2858" spans="1:9">
      <c r="A2858" s="15" t="s">
        <v>7422</v>
      </c>
      <c r="B2858" s="59" t="s">
        <v>7423</v>
      </c>
      <c r="C2858" s="60" t="s">
        <v>79</v>
      </c>
      <c r="D2858" s="10" t="s">
        <v>7424</v>
      </c>
      <c r="E2858" s="10" t="s">
        <v>42</v>
      </c>
      <c r="F2858" s="139">
        <v>8</v>
      </c>
      <c r="G2858" s="118">
        <f>F2858*50000</f>
        <v>400000</v>
      </c>
      <c r="H2858" s="189">
        <v>0.7</v>
      </c>
      <c r="I2858" s="119">
        <f t="shared" si="242"/>
        <v>120000</v>
      </c>
    </row>
    <row r="2859" spans="1:9">
      <c r="A2859" s="15" t="s">
        <v>7437</v>
      </c>
      <c r="B2859" s="59" t="s">
        <v>7438</v>
      </c>
      <c r="C2859" s="60" t="s">
        <v>79</v>
      </c>
      <c r="D2859" s="10" t="s">
        <v>7436</v>
      </c>
      <c r="E2859" s="10" t="s">
        <v>42</v>
      </c>
      <c r="F2859" s="139">
        <v>30</v>
      </c>
      <c r="G2859" s="118">
        <f>F2859*50000</f>
        <v>1500000</v>
      </c>
      <c r="H2859" s="189">
        <v>0.7</v>
      </c>
      <c r="I2859" s="119">
        <f t="shared" si="242"/>
        <v>450000</v>
      </c>
    </row>
    <row r="2860" spans="1:9">
      <c r="A2860" s="15" t="s">
        <v>7458</v>
      </c>
      <c r="B2860" s="59" t="s">
        <v>7459</v>
      </c>
      <c r="C2860" s="60" t="s">
        <v>79</v>
      </c>
      <c r="D2860" s="10" t="s">
        <v>7457</v>
      </c>
      <c r="E2860" s="10" t="s">
        <v>42</v>
      </c>
      <c r="F2860" s="139">
        <v>12</v>
      </c>
      <c r="G2860" s="118">
        <f>F2860*50000</f>
        <v>600000</v>
      </c>
      <c r="H2860" s="189">
        <v>0.7</v>
      </c>
      <c r="I2860" s="119">
        <f t="shared" si="242"/>
        <v>180000</v>
      </c>
    </row>
    <row r="2861" spans="1:9">
      <c r="A2861" s="15" t="s">
        <v>7460</v>
      </c>
      <c r="B2861" s="59" t="s">
        <v>7461</v>
      </c>
      <c r="C2861" s="60" t="s">
        <v>79</v>
      </c>
      <c r="D2861" s="10">
        <v>9090057</v>
      </c>
      <c r="E2861" s="10" t="s">
        <v>42</v>
      </c>
      <c r="F2861" s="139">
        <v>15</v>
      </c>
      <c r="G2861" s="118">
        <f>F2861*50000</f>
        <v>750000</v>
      </c>
      <c r="H2861" s="189">
        <v>0.7</v>
      </c>
      <c r="I2861" s="119">
        <f t="shared" si="242"/>
        <v>225000</v>
      </c>
    </row>
    <row r="2862" spans="1:9">
      <c r="A2862" s="129" t="s">
        <v>7475</v>
      </c>
      <c r="B2862" s="71" t="s">
        <v>7476</v>
      </c>
      <c r="C2862" s="38" t="s">
        <v>79</v>
      </c>
      <c r="D2862" s="36" t="s">
        <v>7474</v>
      </c>
      <c r="E2862" s="36" t="s">
        <v>42</v>
      </c>
      <c r="F2862" s="145">
        <v>13</v>
      </c>
      <c r="G2862" s="118">
        <f>F2862*50000</f>
        <v>650000</v>
      </c>
      <c r="H2862" s="189">
        <v>0.7</v>
      </c>
      <c r="I2862" s="119">
        <f t="shared" si="242"/>
        <v>195000</v>
      </c>
    </row>
    <row r="2863" spans="1:9">
      <c r="A2863" s="129" t="s">
        <v>7487</v>
      </c>
      <c r="B2863" s="78" t="s">
        <v>7488</v>
      </c>
      <c r="C2863" s="38" t="s">
        <v>79</v>
      </c>
      <c r="D2863" s="36" t="s">
        <v>7486</v>
      </c>
      <c r="E2863" s="36" t="s">
        <v>42</v>
      </c>
      <c r="F2863" s="181">
        <v>25</v>
      </c>
      <c r="G2863" s="118">
        <f>F2863*35000</f>
        <v>875000</v>
      </c>
      <c r="H2863" s="189">
        <v>0.7</v>
      </c>
      <c r="I2863" s="119">
        <f t="shared" si="242"/>
        <v>262500</v>
      </c>
    </row>
    <row r="2864" spans="1:9">
      <c r="A2864" s="15" t="s">
        <v>7425</v>
      </c>
      <c r="B2864" s="59" t="s">
        <v>7426</v>
      </c>
      <c r="C2864" s="60" t="s">
        <v>79</v>
      </c>
      <c r="D2864" s="10">
        <v>9090006</v>
      </c>
      <c r="E2864" s="10" t="s">
        <v>33</v>
      </c>
      <c r="F2864" s="139">
        <v>8</v>
      </c>
      <c r="G2864" s="118">
        <f>F2864*50000</f>
        <v>400000</v>
      </c>
      <c r="H2864" s="189">
        <v>0.7</v>
      </c>
      <c r="I2864" s="119">
        <f t="shared" si="242"/>
        <v>120000</v>
      </c>
    </row>
    <row r="2865" spans="1:9">
      <c r="A2865" s="15" t="s">
        <v>7434</v>
      </c>
      <c r="B2865" s="59" t="s">
        <v>7435</v>
      </c>
      <c r="C2865" s="60" t="s">
        <v>79</v>
      </c>
      <c r="D2865" s="10" t="s">
        <v>7433</v>
      </c>
      <c r="E2865" s="10" t="s">
        <v>33</v>
      </c>
      <c r="F2865" s="162">
        <v>10</v>
      </c>
      <c r="G2865" s="118">
        <f>F2865*40000</f>
        <v>400000</v>
      </c>
      <c r="H2865" s="189">
        <v>0.7</v>
      </c>
      <c r="I2865" s="119">
        <f t="shared" si="242"/>
        <v>120000</v>
      </c>
    </row>
    <row r="2866" spans="1:9">
      <c r="A2866" s="45" t="s">
        <v>7446</v>
      </c>
      <c r="B2866" s="50" t="s">
        <v>7447</v>
      </c>
      <c r="C2866" s="38" t="s">
        <v>79</v>
      </c>
      <c r="D2866" s="36" t="s">
        <v>7445</v>
      </c>
      <c r="E2866" s="46" t="s">
        <v>33</v>
      </c>
      <c r="F2866" s="154">
        <v>13</v>
      </c>
      <c r="G2866" s="118">
        <f>F2866*50000</f>
        <v>650000</v>
      </c>
      <c r="H2866" s="189">
        <v>0.7</v>
      </c>
      <c r="I2866" s="119">
        <f t="shared" si="242"/>
        <v>195000</v>
      </c>
    </row>
    <row r="2867" spans="1:9">
      <c r="A2867" s="129" t="s">
        <v>7463</v>
      </c>
      <c r="B2867" s="71" t="s">
        <v>7464</v>
      </c>
      <c r="C2867" s="38" t="s">
        <v>79</v>
      </c>
      <c r="D2867" s="36" t="s">
        <v>7462</v>
      </c>
      <c r="E2867" s="36" t="s">
        <v>33</v>
      </c>
      <c r="F2867" s="145">
        <v>13</v>
      </c>
      <c r="G2867" s="118">
        <f>F2867*50000</f>
        <v>650000</v>
      </c>
      <c r="H2867" s="189">
        <v>0.7</v>
      </c>
      <c r="I2867" s="119">
        <f t="shared" si="242"/>
        <v>195000</v>
      </c>
    </row>
    <row r="2868" spans="1:9">
      <c r="A2868" s="129" t="s">
        <v>7490</v>
      </c>
      <c r="B2868" s="78" t="s">
        <v>7491</v>
      </c>
      <c r="C2868" s="38" t="s">
        <v>79</v>
      </c>
      <c r="D2868" s="36" t="s">
        <v>7489</v>
      </c>
      <c r="E2868" s="36" t="s">
        <v>33</v>
      </c>
      <c r="F2868" s="181">
        <v>8</v>
      </c>
      <c r="G2868" s="118">
        <f>F2868*35000</f>
        <v>280000</v>
      </c>
      <c r="H2868" s="189">
        <v>0.7</v>
      </c>
      <c r="I2868" s="119">
        <f t="shared" si="242"/>
        <v>84000</v>
      </c>
    </row>
    <row r="2869" spans="1:9">
      <c r="A2869" s="129" t="s">
        <v>7484</v>
      </c>
      <c r="B2869" s="71" t="s">
        <v>7485</v>
      </c>
      <c r="C2869" s="38" t="s">
        <v>79</v>
      </c>
      <c r="D2869" s="36" t="s">
        <v>7483</v>
      </c>
      <c r="E2869" s="36" t="s">
        <v>502</v>
      </c>
      <c r="F2869" s="181">
        <v>17</v>
      </c>
      <c r="G2869" s="118">
        <f>F2869*35000</f>
        <v>595000</v>
      </c>
      <c r="H2869" s="189">
        <v>0.7</v>
      </c>
      <c r="I2869" s="119">
        <f t="shared" si="242"/>
        <v>178500</v>
      </c>
    </row>
    <row r="2870" spans="1:9">
      <c r="A2870" s="129" t="s">
        <v>7466</v>
      </c>
      <c r="B2870" s="71" t="s">
        <v>7467</v>
      </c>
      <c r="C2870" s="38" t="s">
        <v>79</v>
      </c>
      <c r="D2870" s="36" t="s">
        <v>7465</v>
      </c>
      <c r="E2870" s="36" t="s">
        <v>37</v>
      </c>
      <c r="F2870" s="145">
        <v>14</v>
      </c>
      <c r="G2870" s="118">
        <f t="shared" ref="G2870:G2875" si="243">F2870*50000</f>
        <v>700000</v>
      </c>
      <c r="H2870" s="189">
        <v>0.7</v>
      </c>
      <c r="I2870" s="119">
        <f t="shared" si="242"/>
        <v>210000</v>
      </c>
    </row>
    <row r="2871" spans="1:9">
      <c r="A2871" s="35" t="s">
        <v>7443</v>
      </c>
      <c r="B2871" s="37" t="s">
        <v>7444</v>
      </c>
      <c r="C2871" s="38" t="s">
        <v>79</v>
      </c>
      <c r="D2871" s="43" t="s">
        <v>7442</v>
      </c>
      <c r="E2871" s="46" t="s">
        <v>255</v>
      </c>
      <c r="F2871" s="151">
        <v>5</v>
      </c>
      <c r="G2871" s="118">
        <f t="shared" si="243"/>
        <v>250000</v>
      </c>
      <c r="H2871" s="189">
        <v>0.7</v>
      </c>
      <c r="I2871" s="119">
        <f t="shared" si="242"/>
        <v>75000</v>
      </c>
    </row>
    <row r="2872" spans="1:9">
      <c r="A2872" s="35" t="s">
        <v>7455</v>
      </c>
      <c r="B2872" s="50" t="s">
        <v>7456</v>
      </c>
      <c r="C2872" s="38" t="s">
        <v>79</v>
      </c>
      <c r="D2872" s="43" t="s">
        <v>7454</v>
      </c>
      <c r="E2872" s="36" t="s">
        <v>255</v>
      </c>
      <c r="F2872" s="151">
        <v>30</v>
      </c>
      <c r="G2872" s="118">
        <f t="shared" si="243"/>
        <v>1500000</v>
      </c>
      <c r="H2872" s="189">
        <v>0.7</v>
      </c>
      <c r="I2872" s="119">
        <f t="shared" si="242"/>
        <v>450000</v>
      </c>
    </row>
    <row r="2873" spans="1:9">
      <c r="A2873" s="15" t="s">
        <v>7449</v>
      </c>
      <c r="B2873" s="59" t="s">
        <v>7450</v>
      </c>
      <c r="C2873" s="60" t="s">
        <v>79</v>
      </c>
      <c r="D2873" s="10" t="s">
        <v>7448</v>
      </c>
      <c r="E2873" s="10" t="s">
        <v>231</v>
      </c>
      <c r="F2873" s="139">
        <v>4</v>
      </c>
      <c r="G2873" s="118">
        <f t="shared" si="243"/>
        <v>200000</v>
      </c>
      <c r="H2873" s="189">
        <v>0.7</v>
      </c>
      <c r="I2873" s="119">
        <f t="shared" si="242"/>
        <v>60000</v>
      </c>
    </row>
    <row r="2874" spans="1:9">
      <c r="A2874" s="15" t="s">
        <v>7905</v>
      </c>
      <c r="B2874" s="18" t="s">
        <v>7906</v>
      </c>
      <c r="C2874" s="9" t="s">
        <v>79</v>
      </c>
      <c r="D2874" s="9">
        <v>9091031</v>
      </c>
      <c r="E2874" s="9">
        <v>2000</v>
      </c>
      <c r="F2874" s="141">
        <v>15</v>
      </c>
      <c r="G2874" s="118">
        <f t="shared" si="243"/>
        <v>750000</v>
      </c>
      <c r="H2874" s="188">
        <v>0.1</v>
      </c>
      <c r="I2874" s="118">
        <f>G2874*90%</f>
        <v>675000</v>
      </c>
    </row>
    <row r="2875" spans="1:9">
      <c r="A2875" s="15" t="s">
        <v>7980</v>
      </c>
      <c r="B2875" s="18" t="s">
        <v>7981</v>
      </c>
      <c r="C2875" s="9" t="s">
        <v>79</v>
      </c>
      <c r="D2875" s="9">
        <v>9091030</v>
      </c>
      <c r="E2875" s="9">
        <v>1994</v>
      </c>
      <c r="F2875" s="141">
        <v>7</v>
      </c>
      <c r="G2875" s="118">
        <f t="shared" si="243"/>
        <v>350000</v>
      </c>
      <c r="H2875" s="188">
        <v>0.1</v>
      </c>
      <c r="I2875" s="118">
        <f>G2875*90%</f>
        <v>315000</v>
      </c>
    </row>
    <row r="2876" spans="1:9" s="3" customFormat="1">
      <c r="A2876" s="15"/>
      <c r="B2876" s="18"/>
      <c r="C2876" s="9"/>
      <c r="D2876" s="9"/>
      <c r="E2876" s="9"/>
      <c r="F2876" s="141"/>
      <c r="G2876" s="118"/>
      <c r="H2876" s="188"/>
      <c r="I2876" s="118"/>
    </row>
    <row r="2877" spans="1:9" s="3" customFormat="1" ht="26.25" customHeight="1">
      <c r="A2877" s="15"/>
      <c r="B2877" s="211" t="s">
        <v>9780</v>
      </c>
      <c r="C2877" s="9"/>
      <c r="D2877" s="9"/>
      <c r="E2877" s="9"/>
      <c r="F2877" s="141"/>
      <c r="G2877" s="118"/>
      <c r="H2877" s="188"/>
      <c r="I2877" s="118"/>
    </row>
    <row r="2878" spans="1:9" s="3" customFormat="1">
      <c r="A2878" s="15"/>
      <c r="B2878" s="18"/>
      <c r="C2878" s="9"/>
      <c r="D2878" s="9"/>
      <c r="E2878" s="9"/>
      <c r="F2878" s="141"/>
      <c r="G2878" s="118"/>
      <c r="H2878" s="188"/>
      <c r="I2878" s="118"/>
    </row>
    <row r="2879" spans="1:9" ht="15.75">
      <c r="A2879" s="15" t="s">
        <v>8081</v>
      </c>
      <c r="B2879" s="18" t="s">
        <v>8082</v>
      </c>
      <c r="C2879" s="9" t="s">
        <v>79</v>
      </c>
      <c r="D2879" s="9">
        <v>9101009</v>
      </c>
      <c r="E2879" s="227">
        <v>2015</v>
      </c>
      <c r="F2879" s="141">
        <v>25</v>
      </c>
      <c r="G2879" s="118">
        <f t="shared" ref="G2879:G2890" si="244">F2879*50000</f>
        <v>1250000</v>
      </c>
      <c r="H2879" s="188">
        <v>0.1</v>
      </c>
      <c r="I2879" s="118">
        <f>G2879*90%</f>
        <v>1125000</v>
      </c>
    </row>
    <row r="2880" spans="1:9" ht="15.75">
      <c r="A2880" s="15" t="s">
        <v>8001</v>
      </c>
      <c r="B2880" s="18" t="s">
        <v>8002</v>
      </c>
      <c r="C2880" s="9" t="s">
        <v>79</v>
      </c>
      <c r="D2880" s="9">
        <v>9101010</v>
      </c>
      <c r="E2880" s="227">
        <v>2015</v>
      </c>
      <c r="F2880" s="141">
        <v>20</v>
      </c>
      <c r="G2880" s="118">
        <f t="shared" si="244"/>
        <v>1000000</v>
      </c>
      <c r="H2880" s="188">
        <v>0.1</v>
      </c>
      <c r="I2880" s="118">
        <f>G2880*90%</f>
        <v>900000</v>
      </c>
    </row>
    <row r="2881" spans="1:9" ht="15.75">
      <c r="A2881" s="15" t="s">
        <v>8089</v>
      </c>
      <c r="B2881" s="18" t="s">
        <v>8090</v>
      </c>
      <c r="C2881" s="9" t="s">
        <v>79</v>
      </c>
      <c r="D2881" s="9">
        <v>9101011</v>
      </c>
      <c r="E2881" s="227">
        <v>2015</v>
      </c>
      <c r="F2881" s="141">
        <v>65</v>
      </c>
      <c r="G2881" s="118">
        <f t="shared" si="244"/>
        <v>3250000</v>
      </c>
      <c r="H2881" s="188">
        <v>0.1</v>
      </c>
      <c r="I2881" s="118">
        <f>G2881*90%</f>
        <v>2925000</v>
      </c>
    </row>
    <row r="2882" spans="1:9" ht="15.75">
      <c r="A2882" s="15" t="s">
        <v>8043</v>
      </c>
      <c r="B2882" s="18" t="s">
        <v>8044</v>
      </c>
      <c r="C2882" s="9" t="s">
        <v>79</v>
      </c>
      <c r="D2882" s="9">
        <v>9101012</v>
      </c>
      <c r="E2882" s="227">
        <v>2015</v>
      </c>
      <c r="F2882" s="141">
        <v>19</v>
      </c>
      <c r="G2882" s="118">
        <f t="shared" si="244"/>
        <v>950000</v>
      </c>
      <c r="H2882" s="188">
        <v>0.1</v>
      </c>
      <c r="I2882" s="118">
        <f>G2882*90%</f>
        <v>855000</v>
      </c>
    </row>
    <row r="2883" spans="1:9" ht="15.75">
      <c r="A2883" s="15" t="s">
        <v>8075</v>
      </c>
      <c r="B2883" s="18" t="s">
        <v>8076</v>
      </c>
      <c r="C2883" s="9" t="s">
        <v>79</v>
      </c>
      <c r="D2883" s="9">
        <v>9101016</v>
      </c>
      <c r="E2883" s="227">
        <v>2015</v>
      </c>
      <c r="F2883" s="141">
        <v>150</v>
      </c>
      <c r="G2883" s="118">
        <f t="shared" si="244"/>
        <v>7500000</v>
      </c>
      <c r="H2883" s="188">
        <v>0.1</v>
      </c>
      <c r="I2883" s="118">
        <f>G2883*90%</f>
        <v>6750000</v>
      </c>
    </row>
    <row r="2884" spans="1:9">
      <c r="A2884" s="56" t="s">
        <v>7589</v>
      </c>
      <c r="B2884" s="59" t="s">
        <v>7590</v>
      </c>
      <c r="C2884" s="24" t="s">
        <v>7097</v>
      </c>
      <c r="D2884" s="24" t="s">
        <v>7588</v>
      </c>
      <c r="E2884" s="24" t="s">
        <v>140</v>
      </c>
      <c r="F2884" s="139">
        <v>40</v>
      </c>
      <c r="G2884" s="118">
        <f t="shared" si="244"/>
        <v>2000000</v>
      </c>
      <c r="H2884" s="188">
        <v>0.4</v>
      </c>
      <c r="I2884" s="118">
        <f>G2884*60%</f>
        <v>1200000</v>
      </c>
    </row>
    <row r="2885" spans="1:9">
      <c r="A2885" s="56" t="s">
        <v>7592</v>
      </c>
      <c r="B2885" s="59" t="s">
        <v>7593</v>
      </c>
      <c r="C2885" s="24" t="s">
        <v>7097</v>
      </c>
      <c r="D2885" s="24" t="s">
        <v>7591</v>
      </c>
      <c r="E2885" s="24" t="s">
        <v>140</v>
      </c>
      <c r="F2885" s="139">
        <v>45</v>
      </c>
      <c r="G2885" s="118">
        <f t="shared" si="244"/>
        <v>2250000</v>
      </c>
      <c r="H2885" s="188">
        <v>0.4</v>
      </c>
      <c r="I2885" s="118">
        <f>G2885*60%</f>
        <v>1350000</v>
      </c>
    </row>
    <row r="2886" spans="1:9">
      <c r="A2886" s="56" t="s">
        <v>7595</v>
      </c>
      <c r="B2886" s="59" t="s">
        <v>7596</v>
      </c>
      <c r="C2886" s="24" t="s">
        <v>322</v>
      </c>
      <c r="D2886" s="24" t="s">
        <v>7594</v>
      </c>
      <c r="E2886" s="24" t="s">
        <v>140</v>
      </c>
      <c r="F2886" s="139">
        <v>25</v>
      </c>
      <c r="G2886" s="118">
        <f t="shared" si="244"/>
        <v>1250000</v>
      </c>
      <c r="H2886" s="188">
        <v>0.4</v>
      </c>
      <c r="I2886" s="118">
        <f>G2886*60%</f>
        <v>750000</v>
      </c>
    </row>
    <row r="2887" spans="1:9">
      <c r="A2887" s="56" t="s">
        <v>7598</v>
      </c>
      <c r="B2887" s="59" t="s">
        <v>7599</v>
      </c>
      <c r="C2887" s="24" t="s">
        <v>322</v>
      </c>
      <c r="D2887" s="24" t="s">
        <v>7597</v>
      </c>
      <c r="E2887" s="24" t="s">
        <v>140</v>
      </c>
      <c r="F2887" s="139">
        <v>17</v>
      </c>
      <c r="G2887" s="118">
        <f t="shared" si="244"/>
        <v>850000</v>
      </c>
      <c r="H2887" s="188">
        <v>0.4</v>
      </c>
      <c r="I2887" s="118">
        <f>G2887*60%</f>
        <v>510000</v>
      </c>
    </row>
    <row r="2888" spans="1:9">
      <c r="A2888" s="15" t="s">
        <v>7895</v>
      </c>
      <c r="B2888" s="18" t="s">
        <v>7896</v>
      </c>
      <c r="C2888" s="9" t="s">
        <v>79</v>
      </c>
      <c r="D2888" s="9">
        <v>9101015</v>
      </c>
      <c r="E2888" s="9">
        <v>2014</v>
      </c>
      <c r="F2888" s="141">
        <v>60</v>
      </c>
      <c r="G2888" s="118">
        <f t="shared" si="244"/>
        <v>3000000</v>
      </c>
      <c r="H2888" s="188">
        <v>0.1</v>
      </c>
      <c r="I2888" s="118">
        <f>G2888*90%</f>
        <v>2700000</v>
      </c>
    </row>
    <row r="2889" spans="1:9">
      <c r="A2889" s="15" t="s">
        <v>7918</v>
      </c>
      <c r="B2889" s="18" t="s">
        <v>7919</v>
      </c>
      <c r="C2889" s="9" t="s">
        <v>79</v>
      </c>
      <c r="D2889" s="9">
        <v>9101013</v>
      </c>
      <c r="E2889" s="9">
        <v>2012</v>
      </c>
      <c r="F2889" s="141">
        <v>50</v>
      </c>
      <c r="G2889" s="118">
        <f t="shared" si="244"/>
        <v>2500000</v>
      </c>
      <c r="H2889" s="188">
        <v>0.1</v>
      </c>
      <c r="I2889" s="118">
        <f>G2889*90%</f>
        <v>2250000</v>
      </c>
    </row>
    <row r="2890" spans="1:9">
      <c r="A2890" s="15" t="s">
        <v>7976</v>
      </c>
      <c r="B2890" s="18" t="s">
        <v>7977</v>
      </c>
      <c r="C2890" s="9" t="s">
        <v>79</v>
      </c>
      <c r="D2890" s="9">
        <v>9101014</v>
      </c>
      <c r="E2890" s="9">
        <v>2008</v>
      </c>
      <c r="F2890" s="141">
        <v>18</v>
      </c>
      <c r="G2890" s="118">
        <f t="shared" si="244"/>
        <v>900000</v>
      </c>
      <c r="H2890" s="188">
        <v>0.1</v>
      </c>
      <c r="I2890" s="118">
        <f>G2890*90%</f>
        <v>810000</v>
      </c>
    </row>
    <row r="2891" spans="1:9">
      <c r="A2891" s="45" t="s">
        <v>7580</v>
      </c>
      <c r="B2891" s="50" t="s">
        <v>7581</v>
      </c>
      <c r="C2891" s="38" t="s">
        <v>79</v>
      </c>
      <c r="D2891" s="43" t="s">
        <v>7579</v>
      </c>
      <c r="E2891" s="36" t="s">
        <v>42</v>
      </c>
      <c r="F2891" s="184">
        <v>40</v>
      </c>
      <c r="G2891" s="118">
        <f>F2891*35000</f>
        <v>1400000</v>
      </c>
      <c r="H2891" s="189">
        <v>0.7</v>
      </c>
      <c r="I2891" s="119">
        <f>G2891*30%</f>
        <v>420000</v>
      </c>
    </row>
    <row r="2892" spans="1:9">
      <c r="A2892" s="45" t="s">
        <v>7586</v>
      </c>
      <c r="B2892" s="37" t="s">
        <v>7587</v>
      </c>
      <c r="C2892" s="38" t="s">
        <v>79</v>
      </c>
      <c r="D2892" s="43" t="s">
        <v>7585</v>
      </c>
      <c r="E2892" s="46" t="s">
        <v>37</v>
      </c>
      <c r="F2892" s="154">
        <v>25</v>
      </c>
      <c r="G2892" s="118">
        <f>F2892*50000</f>
        <v>1250000</v>
      </c>
      <c r="H2892" s="189">
        <v>0.7</v>
      </c>
      <c r="I2892" s="119">
        <f>G2892*30%</f>
        <v>375000</v>
      </c>
    </row>
    <row r="2893" spans="1:9">
      <c r="A2893" s="35" t="s">
        <v>7577</v>
      </c>
      <c r="B2893" s="50" t="s">
        <v>7578</v>
      </c>
      <c r="C2893" s="38" t="s">
        <v>79</v>
      </c>
      <c r="D2893" s="43" t="s">
        <v>7576</v>
      </c>
      <c r="E2893" s="46" t="s">
        <v>61</v>
      </c>
      <c r="F2893" s="151">
        <v>35</v>
      </c>
      <c r="G2893" s="118">
        <f>F2893*50000</f>
        <v>1750000</v>
      </c>
      <c r="H2893" s="189">
        <v>0.7</v>
      </c>
      <c r="I2893" s="119">
        <f>G2893*30%</f>
        <v>525000</v>
      </c>
    </row>
    <row r="2894" spans="1:9">
      <c r="A2894" s="45" t="s">
        <v>7583</v>
      </c>
      <c r="B2894" s="50" t="s">
        <v>7584</v>
      </c>
      <c r="C2894" s="38" t="s">
        <v>79</v>
      </c>
      <c r="D2894" s="43" t="s">
        <v>7582</v>
      </c>
      <c r="E2894" s="46" t="s">
        <v>56</v>
      </c>
      <c r="F2894" s="183">
        <v>65</v>
      </c>
      <c r="G2894" s="118">
        <f>F2894*35000</f>
        <v>2275000</v>
      </c>
      <c r="H2894" s="189">
        <v>0.7</v>
      </c>
      <c r="I2894" s="119">
        <f>G2894*30%</f>
        <v>682500</v>
      </c>
    </row>
    <row r="2895" spans="1:9" s="3" customFormat="1">
      <c r="A2895" s="15"/>
      <c r="B2895" s="18"/>
      <c r="C2895" s="9"/>
      <c r="D2895" s="9"/>
      <c r="E2895" s="9"/>
      <c r="F2895" s="141"/>
      <c r="G2895" s="118"/>
      <c r="H2895" s="188"/>
      <c r="I2895" s="118"/>
    </row>
    <row r="2896" spans="1:9" s="3" customFormat="1" ht="26.25" customHeight="1">
      <c r="A2896" s="15"/>
      <c r="B2896" s="214" t="s">
        <v>9781</v>
      </c>
      <c r="C2896" s="9"/>
      <c r="D2896" s="9"/>
      <c r="E2896" s="9"/>
      <c r="F2896" s="141"/>
      <c r="G2896" s="118"/>
      <c r="H2896" s="188"/>
      <c r="I2896" s="118"/>
    </row>
    <row r="2897" spans="1:9" s="3" customFormat="1">
      <c r="A2897" s="15"/>
      <c r="B2897" s="18"/>
      <c r="C2897" s="9"/>
      <c r="D2897" s="9"/>
      <c r="E2897" s="9"/>
      <c r="F2897" s="141"/>
      <c r="G2897" s="118"/>
      <c r="H2897" s="188"/>
      <c r="I2897" s="118"/>
    </row>
    <row r="2898" spans="1:9" ht="15.75">
      <c r="A2898" s="15" t="s">
        <v>8113</v>
      </c>
      <c r="B2898" s="18" t="s">
        <v>8114</v>
      </c>
      <c r="C2898" s="9" t="s">
        <v>79</v>
      </c>
      <c r="D2898" s="9">
        <v>9111094</v>
      </c>
      <c r="E2898" s="227">
        <v>2016</v>
      </c>
      <c r="F2898" s="141">
        <v>20</v>
      </c>
      <c r="G2898" s="118">
        <f t="shared" ref="G2898:G2930" si="245">F2898*50000</f>
        <v>1000000</v>
      </c>
      <c r="H2898" s="188">
        <v>0.1</v>
      </c>
      <c r="I2898" s="118">
        <f t="shared" ref="I2898:I2924" si="246">G2898*90%</f>
        <v>900000</v>
      </c>
    </row>
    <row r="2899" spans="1:9" ht="15.75">
      <c r="A2899" s="15" t="s">
        <v>8290</v>
      </c>
      <c r="B2899" s="18" t="s">
        <v>8291</v>
      </c>
      <c r="C2899" s="9" t="s">
        <v>8292</v>
      </c>
      <c r="D2899" s="9">
        <v>9111095</v>
      </c>
      <c r="E2899" s="227">
        <v>2016</v>
      </c>
      <c r="F2899" s="141">
        <v>20</v>
      </c>
      <c r="G2899" s="118">
        <f t="shared" si="245"/>
        <v>1000000</v>
      </c>
      <c r="H2899" s="188">
        <v>0.1</v>
      </c>
      <c r="I2899" s="118">
        <f t="shared" si="246"/>
        <v>900000</v>
      </c>
    </row>
    <row r="2900" spans="1:9" ht="15.75">
      <c r="A2900" s="15" t="s">
        <v>7989</v>
      </c>
      <c r="B2900" s="18" t="s">
        <v>7990</v>
      </c>
      <c r="C2900" s="9" t="s">
        <v>79</v>
      </c>
      <c r="D2900" s="9">
        <v>9111055</v>
      </c>
      <c r="E2900" s="227">
        <v>2015</v>
      </c>
      <c r="F2900" s="141">
        <v>13</v>
      </c>
      <c r="G2900" s="118">
        <f t="shared" si="245"/>
        <v>650000</v>
      </c>
      <c r="H2900" s="188">
        <v>0.1</v>
      </c>
      <c r="I2900" s="118">
        <f t="shared" si="246"/>
        <v>585000</v>
      </c>
    </row>
    <row r="2901" spans="1:9" ht="15.75">
      <c r="A2901" s="15" t="s">
        <v>7987</v>
      </c>
      <c r="B2901" s="18" t="s">
        <v>7988</v>
      </c>
      <c r="C2901" s="9" t="s">
        <v>79</v>
      </c>
      <c r="D2901" s="9">
        <v>9111056</v>
      </c>
      <c r="E2901" s="227">
        <v>2015</v>
      </c>
      <c r="F2901" s="141">
        <v>13</v>
      </c>
      <c r="G2901" s="118">
        <f t="shared" si="245"/>
        <v>650000</v>
      </c>
      <c r="H2901" s="188">
        <v>0.1</v>
      </c>
      <c r="I2901" s="118">
        <f t="shared" si="246"/>
        <v>585000</v>
      </c>
    </row>
    <row r="2902" spans="1:9" ht="15.75">
      <c r="A2902" s="15" t="s">
        <v>8087</v>
      </c>
      <c r="B2902" s="18" t="s">
        <v>8088</v>
      </c>
      <c r="C2902" s="9" t="s">
        <v>79</v>
      </c>
      <c r="D2902" s="9">
        <v>9111057</v>
      </c>
      <c r="E2902" s="227">
        <v>2015</v>
      </c>
      <c r="F2902" s="141">
        <v>32</v>
      </c>
      <c r="G2902" s="118">
        <f t="shared" si="245"/>
        <v>1600000</v>
      </c>
      <c r="H2902" s="188">
        <v>0.1</v>
      </c>
      <c r="I2902" s="118">
        <f t="shared" si="246"/>
        <v>1440000</v>
      </c>
    </row>
    <row r="2903" spans="1:9" ht="15.75">
      <c r="A2903" s="15" t="s">
        <v>7991</v>
      </c>
      <c r="B2903" s="18" t="s">
        <v>7992</v>
      </c>
      <c r="C2903" s="9" t="s">
        <v>79</v>
      </c>
      <c r="D2903" s="9">
        <v>9111058</v>
      </c>
      <c r="E2903" s="227">
        <v>2015</v>
      </c>
      <c r="F2903" s="141">
        <v>25</v>
      </c>
      <c r="G2903" s="118">
        <f t="shared" si="245"/>
        <v>1250000</v>
      </c>
      <c r="H2903" s="188">
        <v>0.1</v>
      </c>
      <c r="I2903" s="118">
        <f t="shared" si="246"/>
        <v>1125000</v>
      </c>
    </row>
    <row r="2904" spans="1:9" ht="15.75">
      <c r="A2904" s="15" t="s">
        <v>8011</v>
      </c>
      <c r="B2904" s="18" t="s">
        <v>8012</v>
      </c>
      <c r="C2904" s="9" t="s">
        <v>79</v>
      </c>
      <c r="D2904" s="9">
        <v>9111059</v>
      </c>
      <c r="E2904" s="227">
        <v>2015</v>
      </c>
      <c r="F2904" s="141">
        <v>175</v>
      </c>
      <c r="G2904" s="118">
        <f t="shared" si="245"/>
        <v>8750000</v>
      </c>
      <c r="H2904" s="188">
        <v>0.1</v>
      </c>
      <c r="I2904" s="118">
        <f t="shared" si="246"/>
        <v>7875000</v>
      </c>
    </row>
    <row r="2905" spans="1:9" ht="15.75">
      <c r="A2905" s="15" t="s">
        <v>8079</v>
      </c>
      <c r="B2905" s="18" t="s">
        <v>8080</v>
      </c>
      <c r="C2905" s="9" t="s">
        <v>79</v>
      </c>
      <c r="D2905" s="9">
        <v>9111060</v>
      </c>
      <c r="E2905" s="227">
        <v>2015</v>
      </c>
      <c r="F2905" s="141">
        <v>40</v>
      </c>
      <c r="G2905" s="118">
        <f t="shared" si="245"/>
        <v>2000000</v>
      </c>
      <c r="H2905" s="188">
        <v>0.1</v>
      </c>
      <c r="I2905" s="118">
        <f t="shared" si="246"/>
        <v>1800000</v>
      </c>
    </row>
    <row r="2906" spans="1:9" ht="15.75">
      <c r="A2906" s="15" t="s">
        <v>8041</v>
      </c>
      <c r="B2906" s="18" t="s">
        <v>8042</v>
      </c>
      <c r="C2906" s="9" t="s">
        <v>79</v>
      </c>
      <c r="D2906" s="9">
        <v>9111062</v>
      </c>
      <c r="E2906" s="227">
        <v>2015</v>
      </c>
      <c r="F2906" s="141">
        <v>10</v>
      </c>
      <c r="G2906" s="118">
        <f t="shared" si="245"/>
        <v>500000</v>
      </c>
      <c r="H2906" s="188">
        <v>0.1</v>
      </c>
      <c r="I2906" s="118">
        <f t="shared" si="246"/>
        <v>450000</v>
      </c>
    </row>
    <row r="2907" spans="1:9" ht="15.75">
      <c r="A2907" s="15" t="s">
        <v>8101</v>
      </c>
      <c r="B2907" s="18" t="s">
        <v>8102</v>
      </c>
      <c r="C2907" s="9" t="s">
        <v>79</v>
      </c>
      <c r="D2907" s="9">
        <v>9111063</v>
      </c>
      <c r="E2907" s="227">
        <v>2015</v>
      </c>
      <c r="F2907" s="141">
        <v>10</v>
      </c>
      <c r="G2907" s="118">
        <f t="shared" si="245"/>
        <v>500000</v>
      </c>
      <c r="H2907" s="188">
        <v>0.1</v>
      </c>
      <c r="I2907" s="118">
        <f t="shared" si="246"/>
        <v>450000</v>
      </c>
    </row>
    <row r="2908" spans="1:9" ht="15.75">
      <c r="A2908" s="15" t="s">
        <v>8115</v>
      </c>
      <c r="B2908" s="18" t="s">
        <v>8116</v>
      </c>
      <c r="C2908" s="9" t="s">
        <v>79</v>
      </c>
      <c r="D2908" s="9">
        <v>9111064</v>
      </c>
      <c r="E2908" s="227">
        <v>2015</v>
      </c>
      <c r="F2908" s="141">
        <v>10</v>
      </c>
      <c r="G2908" s="118">
        <f t="shared" si="245"/>
        <v>500000</v>
      </c>
      <c r="H2908" s="188">
        <v>0.1</v>
      </c>
      <c r="I2908" s="118">
        <f t="shared" si="246"/>
        <v>450000</v>
      </c>
    </row>
    <row r="2909" spans="1:9" ht="15.75">
      <c r="A2909" s="15" t="s">
        <v>7999</v>
      </c>
      <c r="B2909" s="18" t="s">
        <v>8000</v>
      </c>
      <c r="C2909" s="9" t="s">
        <v>79</v>
      </c>
      <c r="D2909" s="9">
        <v>9111065</v>
      </c>
      <c r="E2909" s="227">
        <v>2015</v>
      </c>
      <c r="F2909" s="141">
        <v>30</v>
      </c>
      <c r="G2909" s="118">
        <f t="shared" si="245"/>
        <v>1500000</v>
      </c>
      <c r="H2909" s="188">
        <v>0.1</v>
      </c>
      <c r="I2909" s="118">
        <f t="shared" si="246"/>
        <v>1350000</v>
      </c>
    </row>
    <row r="2910" spans="1:9" ht="15.75">
      <c r="A2910" s="15" t="s">
        <v>8037</v>
      </c>
      <c r="B2910" s="18" t="s">
        <v>8038</v>
      </c>
      <c r="C2910" s="9" t="s">
        <v>79</v>
      </c>
      <c r="D2910" s="9">
        <v>9111069</v>
      </c>
      <c r="E2910" s="227">
        <v>2015</v>
      </c>
      <c r="F2910" s="141">
        <v>25</v>
      </c>
      <c r="G2910" s="118">
        <f t="shared" si="245"/>
        <v>1250000</v>
      </c>
      <c r="H2910" s="188">
        <v>0.1</v>
      </c>
      <c r="I2910" s="118">
        <f t="shared" si="246"/>
        <v>1125000</v>
      </c>
    </row>
    <row r="2911" spans="1:9" ht="15.75">
      <c r="A2911" s="15" t="s">
        <v>8049</v>
      </c>
      <c r="B2911" s="18" t="s">
        <v>8050</v>
      </c>
      <c r="C2911" s="9" t="s">
        <v>79</v>
      </c>
      <c r="D2911" s="9">
        <v>9111070</v>
      </c>
      <c r="E2911" s="227">
        <v>2015</v>
      </c>
      <c r="F2911" s="141">
        <v>15</v>
      </c>
      <c r="G2911" s="118">
        <f t="shared" si="245"/>
        <v>750000</v>
      </c>
      <c r="H2911" s="188">
        <v>0.1</v>
      </c>
      <c r="I2911" s="118">
        <f t="shared" si="246"/>
        <v>675000</v>
      </c>
    </row>
    <row r="2912" spans="1:9" ht="15.75">
      <c r="A2912" s="15" t="s">
        <v>7993</v>
      </c>
      <c r="B2912" s="18" t="s">
        <v>7994</v>
      </c>
      <c r="C2912" s="9" t="s">
        <v>79</v>
      </c>
      <c r="D2912" s="9">
        <v>9111071</v>
      </c>
      <c r="E2912" s="227">
        <v>2015</v>
      </c>
      <c r="F2912" s="141">
        <v>30</v>
      </c>
      <c r="G2912" s="118">
        <f t="shared" si="245"/>
        <v>1500000</v>
      </c>
      <c r="H2912" s="188">
        <v>0.1</v>
      </c>
      <c r="I2912" s="118">
        <f t="shared" si="246"/>
        <v>1350000</v>
      </c>
    </row>
    <row r="2913" spans="1:9" ht="15.75">
      <c r="A2913" s="15" t="s">
        <v>8051</v>
      </c>
      <c r="B2913" s="18" t="s">
        <v>8052</v>
      </c>
      <c r="C2913" s="9" t="s">
        <v>79</v>
      </c>
      <c r="D2913" s="9">
        <v>9111072</v>
      </c>
      <c r="E2913" s="227">
        <v>2015</v>
      </c>
      <c r="F2913" s="141">
        <v>15</v>
      </c>
      <c r="G2913" s="118">
        <f t="shared" si="245"/>
        <v>750000</v>
      </c>
      <c r="H2913" s="188">
        <v>0.1</v>
      </c>
      <c r="I2913" s="118">
        <f t="shared" si="246"/>
        <v>675000</v>
      </c>
    </row>
    <row r="2914" spans="1:9" ht="15.75">
      <c r="A2914" s="15" t="s">
        <v>8099</v>
      </c>
      <c r="B2914" s="18" t="s">
        <v>8100</v>
      </c>
      <c r="C2914" s="9" t="s">
        <v>79</v>
      </c>
      <c r="D2914" s="9">
        <v>9111073</v>
      </c>
      <c r="E2914" s="227">
        <v>2015</v>
      </c>
      <c r="F2914" s="141">
        <v>30</v>
      </c>
      <c r="G2914" s="118">
        <f t="shared" si="245"/>
        <v>1500000</v>
      </c>
      <c r="H2914" s="188">
        <v>0.1</v>
      </c>
      <c r="I2914" s="118">
        <f t="shared" si="246"/>
        <v>1350000</v>
      </c>
    </row>
    <row r="2915" spans="1:9" ht="15.75">
      <c r="A2915" s="15" t="s">
        <v>8013</v>
      </c>
      <c r="B2915" s="18" t="s">
        <v>8014</v>
      </c>
      <c r="C2915" s="9" t="s">
        <v>79</v>
      </c>
      <c r="D2915" s="9">
        <v>9111074</v>
      </c>
      <c r="E2915" s="227">
        <v>2015</v>
      </c>
      <c r="F2915" s="141">
        <v>20</v>
      </c>
      <c r="G2915" s="118">
        <f t="shared" si="245"/>
        <v>1000000</v>
      </c>
      <c r="H2915" s="188">
        <v>0.1</v>
      </c>
      <c r="I2915" s="118">
        <f t="shared" si="246"/>
        <v>900000</v>
      </c>
    </row>
    <row r="2916" spans="1:9" ht="15.75">
      <c r="A2916" s="15" t="s">
        <v>8023</v>
      </c>
      <c r="B2916" s="18" t="s">
        <v>8024</v>
      </c>
      <c r="C2916" s="9" t="s">
        <v>79</v>
      </c>
      <c r="D2916" s="9">
        <v>9111075</v>
      </c>
      <c r="E2916" s="227">
        <v>2015</v>
      </c>
      <c r="F2916" s="141">
        <v>35</v>
      </c>
      <c r="G2916" s="118">
        <f t="shared" si="245"/>
        <v>1750000</v>
      </c>
      <c r="H2916" s="188">
        <v>0.1</v>
      </c>
      <c r="I2916" s="118">
        <f t="shared" si="246"/>
        <v>1575000</v>
      </c>
    </row>
    <row r="2917" spans="1:9" ht="15.75">
      <c r="A2917" s="15" t="s">
        <v>7899</v>
      </c>
      <c r="B2917" s="18" t="s">
        <v>7900</v>
      </c>
      <c r="C2917" s="9" t="s">
        <v>79</v>
      </c>
      <c r="D2917" s="9">
        <v>9111079</v>
      </c>
      <c r="E2917" s="227">
        <v>2015</v>
      </c>
      <c r="F2917" s="141">
        <v>18</v>
      </c>
      <c r="G2917" s="118">
        <f t="shared" si="245"/>
        <v>900000</v>
      </c>
      <c r="H2917" s="188">
        <v>0.1</v>
      </c>
      <c r="I2917" s="118">
        <f t="shared" si="246"/>
        <v>810000</v>
      </c>
    </row>
    <row r="2918" spans="1:9" ht="15.75">
      <c r="A2918" s="15" t="s">
        <v>7889</v>
      </c>
      <c r="B2918" s="18" t="s">
        <v>7890</v>
      </c>
      <c r="C2918" s="9" t="s">
        <v>79</v>
      </c>
      <c r="D2918" s="9">
        <v>9111082</v>
      </c>
      <c r="E2918" s="227">
        <v>2015</v>
      </c>
      <c r="F2918" s="141">
        <v>40</v>
      </c>
      <c r="G2918" s="118">
        <f t="shared" si="245"/>
        <v>2000000</v>
      </c>
      <c r="H2918" s="188">
        <v>0.1</v>
      </c>
      <c r="I2918" s="118">
        <f t="shared" si="246"/>
        <v>1800000</v>
      </c>
    </row>
    <row r="2919" spans="1:9" ht="15.75">
      <c r="A2919" s="15" t="s">
        <v>7883</v>
      </c>
      <c r="B2919" s="18" t="s">
        <v>7884</v>
      </c>
      <c r="C2919" s="9" t="s">
        <v>79</v>
      </c>
      <c r="D2919" s="9">
        <v>9111088</v>
      </c>
      <c r="E2919" s="227">
        <v>2015</v>
      </c>
      <c r="F2919" s="141">
        <v>40</v>
      </c>
      <c r="G2919" s="118">
        <f t="shared" si="245"/>
        <v>2000000</v>
      </c>
      <c r="H2919" s="188">
        <v>0.1</v>
      </c>
      <c r="I2919" s="118">
        <f t="shared" si="246"/>
        <v>1800000</v>
      </c>
    </row>
    <row r="2920" spans="1:9" ht="15.75">
      <c r="A2920" s="15" t="s">
        <v>7967</v>
      </c>
      <c r="B2920" s="18" t="s">
        <v>7968</v>
      </c>
      <c r="C2920" s="9" t="s">
        <v>79</v>
      </c>
      <c r="D2920" s="9">
        <v>9111089</v>
      </c>
      <c r="E2920" s="227">
        <v>2015</v>
      </c>
      <c r="F2920" s="141">
        <v>40</v>
      </c>
      <c r="G2920" s="118">
        <f t="shared" si="245"/>
        <v>2000000</v>
      </c>
      <c r="H2920" s="188">
        <v>0.1</v>
      </c>
      <c r="I2920" s="118">
        <f t="shared" si="246"/>
        <v>1800000</v>
      </c>
    </row>
    <row r="2921" spans="1:9" ht="15.75">
      <c r="A2921" s="15" t="s">
        <v>7897</v>
      </c>
      <c r="B2921" s="18" t="s">
        <v>7898</v>
      </c>
      <c r="C2921" s="9" t="s">
        <v>79</v>
      </c>
      <c r="D2921" s="9">
        <v>9111090</v>
      </c>
      <c r="E2921" s="227">
        <v>2015</v>
      </c>
      <c r="F2921" s="141">
        <v>13</v>
      </c>
      <c r="G2921" s="118">
        <f t="shared" si="245"/>
        <v>650000</v>
      </c>
      <c r="H2921" s="188">
        <v>0.1</v>
      </c>
      <c r="I2921" s="118">
        <f t="shared" si="246"/>
        <v>585000</v>
      </c>
    </row>
    <row r="2922" spans="1:9" ht="15.75">
      <c r="A2922" s="15" t="s">
        <v>7887</v>
      </c>
      <c r="B2922" s="18" t="s">
        <v>7888</v>
      </c>
      <c r="C2922" s="9" t="s">
        <v>79</v>
      </c>
      <c r="D2922" s="9">
        <v>9111091</v>
      </c>
      <c r="E2922" s="227">
        <v>2015</v>
      </c>
      <c r="F2922" s="141">
        <v>25</v>
      </c>
      <c r="G2922" s="118">
        <f t="shared" si="245"/>
        <v>1250000</v>
      </c>
      <c r="H2922" s="188">
        <v>0.1</v>
      </c>
      <c r="I2922" s="118">
        <f t="shared" si="246"/>
        <v>1125000</v>
      </c>
    </row>
    <row r="2923" spans="1:9" ht="15.75">
      <c r="A2923" s="15" t="s">
        <v>7972</v>
      </c>
      <c r="B2923" s="18" t="s">
        <v>7973</v>
      </c>
      <c r="C2923" s="9" t="s">
        <v>79</v>
      </c>
      <c r="D2923" s="9">
        <v>9111092</v>
      </c>
      <c r="E2923" s="227">
        <v>2015</v>
      </c>
      <c r="F2923" s="141">
        <v>25</v>
      </c>
      <c r="G2923" s="118">
        <f t="shared" si="245"/>
        <v>1250000</v>
      </c>
      <c r="H2923" s="188">
        <v>0.1</v>
      </c>
      <c r="I2923" s="118">
        <f t="shared" si="246"/>
        <v>1125000</v>
      </c>
    </row>
    <row r="2924" spans="1:9" ht="15.75">
      <c r="A2924" s="15" t="s">
        <v>8067</v>
      </c>
      <c r="B2924" s="18" t="s">
        <v>8068</v>
      </c>
      <c r="C2924" s="9" t="s">
        <v>79</v>
      </c>
      <c r="D2924" s="9">
        <v>9111093</v>
      </c>
      <c r="E2924" s="227">
        <v>2015</v>
      </c>
      <c r="F2924" s="141">
        <v>23</v>
      </c>
      <c r="G2924" s="118">
        <f t="shared" si="245"/>
        <v>1150000</v>
      </c>
      <c r="H2924" s="188">
        <v>0.1</v>
      </c>
      <c r="I2924" s="118">
        <f t="shared" si="246"/>
        <v>1035000</v>
      </c>
    </row>
    <row r="2925" spans="1:9">
      <c r="A2925" s="56" t="s">
        <v>7649</v>
      </c>
      <c r="B2925" s="59" t="s">
        <v>7650</v>
      </c>
      <c r="C2925" s="24" t="s">
        <v>7097</v>
      </c>
      <c r="D2925" s="24" t="s">
        <v>7648</v>
      </c>
      <c r="E2925" s="24" t="s">
        <v>140</v>
      </c>
      <c r="F2925" s="139">
        <v>45</v>
      </c>
      <c r="G2925" s="118">
        <f t="shared" si="245"/>
        <v>2250000</v>
      </c>
      <c r="H2925" s="188">
        <v>0.4</v>
      </c>
      <c r="I2925" s="118">
        <f>G2925*60%</f>
        <v>1350000</v>
      </c>
    </row>
    <row r="2926" spans="1:9">
      <c r="A2926" s="56" t="s">
        <v>7652</v>
      </c>
      <c r="B2926" s="59" t="s">
        <v>7653</v>
      </c>
      <c r="C2926" s="24" t="s">
        <v>7097</v>
      </c>
      <c r="D2926" s="24" t="s">
        <v>7651</v>
      </c>
      <c r="E2926" s="24" t="s">
        <v>140</v>
      </c>
      <c r="F2926" s="139">
        <v>13</v>
      </c>
      <c r="G2926" s="118">
        <f t="shared" si="245"/>
        <v>650000</v>
      </c>
      <c r="H2926" s="188">
        <v>0.4</v>
      </c>
      <c r="I2926" s="118">
        <f>G2926*60%</f>
        <v>390000</v>
      </c>
    </row>
    <row r="2927" spans="1:9">
      <c r="A2927" s="56" t="s">
        <v>7655</v>
      </c>
      <c r="B2927" s="59" t="s">
        <v>7656</v>
      </c>
      <c r="C2927" s="24" t="s">
        <v>322</v>
      </c>
      <c r="D2927" s="24" t="s">
        <v>7654</v>
      </c>
      <c r="E2927" s="24" t="s">
        <v>140</v>
      </c>
      <c r="F2927" s="139">
        <v>15</v>
      </c>
      <c r="G2927" s="118">
        <f t="shared" si="245"/>
        <v>750000</v>
      </c>
      <c r="H2927" s="188">
        <v>0.1</v>
      </c>
      <c r="I2927" s="118">
        <f>G2927*90%</f>
        <v>675000</v>
      </c>
    </row>
    <row r="2928" spans="1:9">
      <c r="A2928" s="56" t="s">
        <v>7658</v>
      </c>
      <c r="B2928" s="59" t="s">
        <v>7659</v>
      </c>
      <c r="C2928" s="24" t="s">
        <v>322</v>
      </c>
      <c r="D2928" s="24" t="s">
        <v>7657</v>
      </c>
      <c r="E2928" s="24" t="s">
        <v>140</v>
      </c>
      <c r="F2928" s="139">
        <v>19</v>
      </c>
      <c r="G2928" s="118">
        <f t="shared" si="245"/>
        <v>950000</v>
      </c>
      <c r="H2928" s="188">
        <v>0.4</v>
      </c>
      <c r="I2928" s="118">
        <f t="shared" ref="I2928:I2950" si="247">G2928*60%</f>
        <v>570000</v>
      </c>
    </row>
    <row r="2929" spans="1:9">
      <c r="A2929" s="56" t="s">
        <v>7661</v>
      </c>
      <c r="B2929" s="59" t="s">
        <v>7662</v>
      </c>
      <c r="C2929" s="24" t="s">
        <v>322</v>
      </c>
      <c r="D2929" s="24" t="s">
        <v>7660</v>
      </c>
      <c r="E2929" s="24" t="s">
        <v>140</v>
      </c>
      <c r="F2929" s="139">
        <v>60</v>
      </c>
      <c r="G2929" s="118">
        <f t="shared" si="245"/>
        <v>3000000</v>
      </c>
      <c r="H2929" s="188">
        <v>0.4</v>
      </c>
      <c r="I2929" s="118">
        <f t="shared" si="247"/>
        <v>1800000</v>
      </c>
    </row>
    <row r="2930" spans="1:9">
      <c r="A2930" s="56" t="s">
        <v>7664</v>
      </c>
      <c r="B2930" s="59" t="s">
        <v>7665</v>
      </c>
      <c r="C2930" s="24" t="s">
        <v>322</v>
      </c>
      <c r="D2930" s="24" t="s">
        <v>7663</v>
      </c>
      <c r="E2930" s="24" t="s">
        <v>140</v>
      </c>
      <c r="F2930" s="139">
        <v>25</v>
      </c>
      <c r="G2930" s="118">
        <f t="shared" si="245"/>
        <v>1250000</v>
      </c>
      <c r="H2930" s="188">
        <v>0.4</v>
      </c>
      <c r="I2930" s="118">
        <f t="shared" si="247"/>
        <v>750000</v>
      </c>
    </row>
    <row r="2931" spans="1:9">
      <c r="A2931" s="127" t="s">
        <v>7667</v>
      </c>
      <c r="B2931" s="105" t="s">
        <v>7668</v>
      </c>
      <c r="C2931" s="60" t="s">
        <v>43</v>
      </c>
      <c r="D2931" s="24" t="s">
        <v>7666</v>
      </c>
      <c r="E2931" s="24" t="s">
        <v>140</v>
      </c>
      <c r="F2931" s="175">
        <v>20</v>
      </c>
      <c r="G2931" s="118">
        <f t="shared" ref="G2931:G2938" si="248">F2931*35000</f>
        <v>700000</v>
      </c>
      <c r="H2931" s="188">
        <v>0.4</v>
      </c>
      <c r="I2931" s="118">
        <f t="shared" si="247"/>
        <v>420000</v>
      </c>
    </row>
    <row r="2932" spans="1:9">
      <c r="A2932" s="127" t="s">
        <v>7670</v>
      </c>
      <c r="B2932" s="105" t="s">
        <v>7671</v>
      </c>
      <c r="C2932" s="60" t="s">
        <v>43</v>
      </c>
      <c r="D2932" s="24" t="s">
        <v>7669</v>
      </c>
      <c r="E2932" s="24" t="s">
        <v>140</v>
      </c>
      <c r="F2932" s="175">
        <v>17</v>
      </c>
      <c r="G2932" s="118">
        <f t="shared" si="248"/>
        <v>595000</v>
      </c>
      <c r="H2932" s="188">
        <v>0.4</v>
      </c>
      <c r="I2932" s="118">
        <f t="shared" si="247"/>
        <v>357000</v>
      </c>
    </row>
    <row r="2933" spans="1:9">
      <c r="A2933" s="127" t="s">
        <v>7673</v>
      </c>
      <c r="B2933" s="105" t="s">
        <v>7674</v>
      </c>
      <c r="C2933" s="60" t="s">
        <v>43</v>
      </c>
      <c r="D2933" s="24" t="s">
        <v>7672</v>
      </c>
      <c r="E2933" s="24" t="s">
        <v>140</v>
      </c>
      <c r="F2933" s="175">
        <v>22</v>
      </c>
      <c r="G2933" s="118">
        <f t="shared" si="248"/>
        <v>770000</v>
      </c>
      <c r="H2933" s="188">
        <v>0.4</v>
      </c>
      <c r="I2933" s="118">
        <f t="shared" si="247"/>
        <v>462000</v>
      </c>
    </row>
    <row r="2934" spans="1:9">
      <c r="A2934" s="127" t="s">
        <v>7676</v>
      </c>
      <c r="B2934" s="105" t="s">
        <v>7677</v>
      </c>
      <c r="C2934" s="60" t="s">
        <v>43</v>
      </c>
      <c r="D2934" s="24" t="s">
        <v>7675</v>
      </c>
      <c r="E2934" s="24" t="s">
        <v>140</v>
      </c>
      <c r="F2934" s="175">
        <v>20</v>
      </c>
      <c r="G2934" s="118">
        <f t="shared" si="248"/>
        <v>700000</v>
      </c>
      <c r="H2934" s="188">
        <v>0.4</v>
      </c>
      <c r="I2934" s="118">
        <f t="shared" si="247"/>
        <v>420000</v>
      </c>
    </row>
    <row r="2935" spans="1:9">
      <c r="A2935" s="127" t="s">
        <v>7679</v>
      </c>
      <c r="B2935" s="105" t="s">
        <v>7680</v>
      </c>
      <c r="C2935" s="60" t="s">
        <v>43</v>
      </c>
      <c r="D2935" s="24" t="s">
        <v>7678</v>
      </c>
      <c r="E2935" s="24" t="s">
        <v>140</v>
      </c>
      <c r="F2935" s="175">
        <v>17</v>
      </c>
      <c r="G2935" s="118">
        <f t="shared" si="248"/>
        <v>595000</v>
      </c>
      <c r="H2935" s="188">
        <v>0.4</v>
      </c>
      <c r="I2935" s="118">
        <f t="shared" si="247"/>
        <v>357000</v>
      </c>
    </row>
    <row r="2936" spans="1:9">
      <c r="A2936" s="127" t="s">
        <v>7682</v>
      </c>
      <c r="B2936" s="105" t="s">
        <v>7683</v>
      </c>
      <c r="C2936" s="60" t="s">
        <v>43</v>
      </c>
      <c r="D2936" s="24" t="s">
        <v>7681</v>
      </c>
      <c r="E2936" s="24" t="s">
        <v>140</v>
      </c>
      <c r="F2936" s="175">
        <v>13</v>
      </c>
      <c r="G2936" s="118">
        <f t="shared" si="248"/>
        <v>455000</v>
      </c>
      <c r="H2936" s="188">
        <v>0.4</v>
      </c>
      <c r="I2936" s="118">
        <f t="shared" si="247"/>
        <v>273000</v>
      </c>
    </row>
    <row r="2937" spans="1:9">
      <c r="A2937" s="127" t="s">
        <v>7685</v>
      </c>
      <c r="B2937" s="105" t="s">
        <v>7686</v>
      </c>
      <c r="C2937" s="60" t="s">
        <v>43</v>
      </c>
      <c r="D2937" s="24" t="s">
        <v>7684</v>
      </c>
      <c r="E2937" s="24" t="s">
        <v>140</v>
      </c>
      <c r="F2937" s="175">
        <v>25</v>
      </c>
      <c r="G2937" s="118">
        <f t="shared" si="248"/>
        <v>875000</v>
      </c>
      <c r="H2937" s="188">
        <v>0.4</v>
      </c>
      <c r="I2937" s="118">
        <f t="shared" si="247"/>
        <v>525000</v>
      </c>
    </row>
    <row r="2938" spans="1:9">
      <c r="A2938" s="127" t="s">
        <v>7688</v>
      </c>
      <c r="B2938" s="105" t="s">
        <v>7689</v>
      </c>
      <c r="C2938" s="60" t="s">
        <v>43</v>
      </c>
      <c r="D2938" s="24" t="s">
        <v>7687</v>
      </c>
      <c r="E2938" s="24" t="s">
        <v>140</v>
      </c>
      <c r="F2938" s="175">
        <v>30</v>
      </c>
      <c r="G2938" s="118">
        <f t="shared" si="248"/>
        <v>1050000</v>
      </c>
      <c r="H2938" s="188">
        <v>0.4</v>
      </c>
      <c r="I2938" s="118">
        <f t="shared" si="247"/>
        <v>630000</v>
      </c>
    </row>
    <row r="2939" spans="1:9">
      <c r="A2939" s="127" t="s">
        <v>7691</v>
      </c>
      <c r="B2939" s="105" t="s">
        <v>7692</v>
      </c>
      <c r="C2939" s="60" t="s">
        <v>43</v>
      </c>
      <c r="D2939" s="24" t="s">
        <v>7690</v>
      </c>
      <c r="E2939" s="24" t="s">
        <v>140</v>
      </c>
      <c r="F2939" s="139">
        <v>13</v>
      </c>
      <c r="G2939" s="118">
        <f>F2939*50000</f>
        <v>650000</v>
      </c>
      <c r="H2939" s="188">
        <v>0.4</v>
      </c>
      <c r="I2939" s="118">
        <f t="shared" si="247"/>
        <v>390000</v>
      </c>
    </row>
    <row r="2940" spans="1:9">
      <c r="A2940" s="127" t="s">
        <v>7694</v>
      </c>
      <c r="B2940" s="105" t="s">
        <v>7695</v>
      </c>
      <c r="C2940" s="60" t="s">
        <v>43</v>
      </c>
      <c r="D2940" s="24" t="s">
        <v>7693</v>
      </c>
      <c r="E2940" s="24" t="s">
        <v>140</v>
      </c>
      <c r="F2940" s="139">
        <v>9</v>
      </c>
      <c r="G2940" s="118">
        <f>F2940*50000</f>
        <v>450000</v>
      </c>
      <c r="H2940" s="188">
        <v>0.4</v>
      </c>
      <c r="I2940" s="118">
        <f t="shared" si="247"/>
        <v>270000</v>
      </c>
    </row>
    <row r="2941" spans="1:9">
      <c r="A2941" s="127" t="s">
        <v>7697</v>
      </c>
      <c r="B2941" s="105" t="s">
        <v>7698</v>
      </c>
      <c r="C2941" s="60" t="s">
        <v>43</v>
      </c>
      <c r="D2941" s="24" t="s">
        <v>7696</v>
      </c>
      <c r="E2941" s="24" t="s">
        <v>140</v>
      </c>
      <c r="F2941" s="175">
        <v>25</v>
      </c>
      <c r="G2941" s="118">
        <f>F2941*35000</f>
        <v>875000</v>
      </c>
      <c r="H2941" s="188">
        <v>0.4</v>
      </c>
      <c r="I2941" s="118">
        <f t="shared" si="247"/>
        <v>525000</v>
      </c>
    </row>
    <row r="2942" spans="1:9">
      <c r="A2942" s="127" t="s">
        <v>7700</v>
      </c>
      <c r="B2942" s="105" t="s">
        <v>7701</v>
      </c>
      <c r="C2942" s="60" t="s">
        <v>43</v>
      </c>
      <c r="D2942" s="24" t="s">
        <v>7699</v>
      </c>
      <c r="E2942" s="24" t="s">
        <v>140</v>
      </c>
      <c r="F2942" s="175">
        <v>23</v>
      </c>
      <c r="G2942" s="118">
        <f>F2942*35000</f>
        <v>805000</v>
      </c>
      <c r="H2942" s="188">
        <v>0.4</v>
      </c>
      <c r="I2942" s="118">
        <f t="shared" si="247"/>
        <v>483000</v>
      </c>
    </row>
    <row r="2943" spans="1:9">
      <c r="A2943" s="127" t="s">
        <v>7703</v>
      </c>
      <c r="B2943" s="105" t="s">
        <v>7704</v>
      </c>
      <c r="C2943" s="60" t="s">
        <v>43</v>
      </c>
      <c r="D2943" s="24" t="s">
        <v>7702</v>
      </c>
      <c r="E2943" s="24" t="s">
        <v>140</v>
      </c>
      <c r="F2943" s="175">
        <v>18</v>
      </c>
      <c r="G2943" s="118">
        <f>F2943*35000</f>
        <v>630000</v>
      </c>
      <c r="H2943" s="188">
        <v>0.4</v>
      </c>
      <c r="I2943" s="118">
        <f t="shared" si="247"/>
        <v>378000</v>
      </c>
    </row>
    <row r="2944" spans="1:9">
      <c r="A2944" s="127" t="s">
        <v>7706</v>
      </c>
      <c r="B2944" s="105" t="s">
        <v>7707</v>
      </c>
      <c r="C2944" s="60" t="s">
        <v>43</v>
      </c>
      <c r="D2944" s="24" t="s">
        <v>7705</v>
      </c>
      <c r="E2944" s="24" t="s">
        <v>140</v>
      </c>
      <c r="F2944" s="175">
        <v>23</v>
      </c>
      <c r="G2944" s="118">
        <f>F2944*35000</f>
        <v>805000</v>
      </c>
      <c r="H2944" s="188">
        <v>0.4</v>
      </c>
      <c r="I2944" s="118">
        <f t="shared" si="247"/>
        <v>483000</v>
      </c>
    </row>
    <row r="2945" spans="1:9">
      <c r="A2945" s="127" t="s">
        <v>7709</v>
      </c>
      <c r="B2945" s="105" t="s">
        <v>7710</v>
      </c>
      <c r="C2945" s="60" t="s">
        <v>43</v>
      </c>
      <c r="D2945" s="24" t="s">
        <v>7708</v>
      </c>
      <c r="E2945" s="24" t="s">
        <v>140</v>
      </c>
      <c r="F2945" s="139">
        <v>9</v>
      </c>
      <c r="G2945" s="118">
        <f>F2945*50000</f>
        <v>450000</v>
      </c>
      <c r="H2945" s="188">
        <v>0.4</v>
      </c>
      <c r="I2945" s="118">
        <f t="shared" si="247"/>
        <v>270000</v>
      </c>
    </row>
    <row r="2946" spans="1:9">
      <c r="A2946" s="127" t="s">
        <v>7712</v>
      </c>
      <c r="B2946" s="105" t="s">
        <v>7713</v>
      </c>
      <c r="C2946" s="60" t="s">
        <v>43</v>
      </c>
      <c r="D2946" s="24" t="s">
        <v>7711</v>
      </c>
      <c r="E2946" s="24" t="s">
        <v>140</v>
      </c>
      <c r="F2946" s="139">
        <v>16</v>
      </c>
      <c r="G2946" s="118">
        <f>F2946*50000</f>
        <v>800000</v>
      </c>
      <c r="H2946" s="188">
        <v>0.4</v>
      </c>
      <c r="I2946" s="118">
        <f t="shared" si="247"/>
        <v>480000</v>
      </c>
    </row>
    <row r="2947" spans="1:9">
      <c r="A2947" s="127" t="s">
        <v>7715</v>
      </c>
      <c r="B2947" s="105" t="s">
        <v>7716</v>
      </c>
      <c r="C2947" s="60" t="s">
        <v>43</v>
      </c>
      <c r="D2947" s="24" t="s">
        <v>7714</v>
      </c>
      <c r="E2947" s="24" t="s">
        <v>140</v>
      </c>
      <c r="F2947" s="175">
        <v>30</v>
      </c>
      <c r="G2947" s="118">
        <f>F2947*35000</f>
        <v>1050000</v>
      </c>
      <c r="H2947" s="188">
        <v>0.4</v>
      </c>
      <c r="I2947" s="118">
        <f t="shared" si="247"/>
        <v>630000</v>
      </c>
    </row>
    <row r="2948" spans="1:9">
      <c r="A2948" s="127" t="s">
        <v>7718</v>
      </c>
      <c r="B2948" s="105" t="s">
        <v>7719</v>
      </c>
      <c r="C2948" s="60" t="s">
        <v>43</v>
      </c>
      <c r="D2948" s="24" t="s">
        <v>7717</v>
      </c>
      <c r="E2948" s="24" t="s">
        <v>140</v>
      </c>
      <c r="F2948" s="175">
        <v>25</v>
      </c>
      <c r="G2948" s="118">
        <f>F2948*35000</f>
        <v>875000</v>
      </c>
      <c r="H2948" s="188">
        <v>0.4</v>
      </c>
      <c r="I2948" s="118">
        <f t="shared" si="247"/>
        <v>525000</v>
      </c>
    </row>
    <row r="2949" spans="1:9">
      <c r="A2949" s="56" t="s">
        <v>7721</v>
      </c>
      <c r="B2949" s="116" t="s">
        <v>7722</v>
      </c>
      <c r="C2949" s="117" t="s">
        <v>1050</v>
      </c>
      <c r="D2949" s="24" t="s">
        <v>7720</v>
      </c>
      <c r="E2949" s="110" t="s">
        <v>140</v>
      </c>
      <c r="F2949" s="143">
        <v>8</v>
      </c>
      <c r="G2949" s="118">
        <f t="shared" ref="G2949:G2973" si="249">F2949*50000</f>
        <v>400000</v>
      </c>
      <c r="H2949" s="188">
        <v>0.4</v>
      </c>
      <c r="I2949" s="118">
        <f t="shared" si="247"/>
        <v>240000</v>
      </c>
    </row>
    <row r="2950" spans="1:9">
      <c r="A2950" s="56" t="s">
        <v>7724</v>
      </c>
      <c r="B2950" s="116" t="s">
        <v>7725</v>
      </c>
      <c r="C2950" s="117" t="s">
        <v>1050</v>
      </c>
      <c r="D2950" s="24" t="s">
        <v>7723</v>
      </c>
      <c r="E2950" s="110" t="s">
        <v>140</v>
      </c>
      <c r="F2950" s="143">
        <v>5</v>
      </c>
      <c r="G2950" s="118">
        <f t="shared" si="249"/>
        <v>250000</v>
      </c>
      <c r="H2950" s="188">
        <v>0.4</v>
      </c>
      <c r="I2950" s="118">
        <f t="shared" si="247"/>
        <v>150000</v>
      </c>
    </row>
    <row r="2951" spans="1:9">
      <c r="A2951" s="15" t="s">
        <v>8061</v>
      </c>
      <c r="B2951" s="18" t="s">
        <v>8062</v>
      </c>
      <c r="C2951" s="9" t="s">
        <v>79</v>
      </c>
      <c r="D2951" s="9">
        <v>9111066</v>
      </c>
      <c r="E2951" s="9">
        <v>2014</v>
      </c>
      <c r="F2951" s="141">
        <v>35</v>
      </c>
      <c r="G2951" s="118">
        <f t="shared" si="249"/>
        <v>1750000</v>
      </c>
      <c r="H2951" s="188">
        <v>0.1</v>
      </c>
      <c r="I2951" s="118">
        <f t="shared" ref="I2951:I2960" si="250">G2951*90%</f>
        <v>1575000</v>
      </c>
    </row>
    <row r="2952" spans="1:9">
      <c r="A2952" s="15" t="s">
        <v>8059</v>
      </c>
      <c r="B2952" s="18" t="s">
        <v>8060</v>
      </c>
      <c r="C2952" s="9" t="s">
        <v>79</v>
      </c>
      <c r="D2952" s="9">
        <v>9111067</v>
      </c>
      <c r="E2952" s="9">
        <v>2014</v>
      </c>
      <c r="F2952" s="141">
        <v>28</v>
      </c>
      <c r="G2952" s="118">
        <f t="shared" si="249"/>
        <v>1400000</v>
      </c>
      <c r="H2952" s="188">
        <v>0.1</v>
      </c>
      <c r="I2952" s="118">
        <f t="shared" si="250"/>
        <v>1260000</v>
      </c>
    </row>
    <row r="2953" spans="1:9">
      <c r="A2953" s="15" t="s">
        <v>8057</v>
      </c>
      <c r="B2953" s="18" t="s">
        <v>8058</v>
      </c>
      <c r="C2953" s="9" t="s">
        <v>79</v>
      </c>
      <c r="D2953" s="9">
        <v>9111068</v>
      </c>
      <c r="E2953" s="9">
        <v>2014</v>
      </c>
      <c r="F2953" s="141">
        <v>35</v>
      </c>
      <c r="G2953" s="118">
        <f t="shared" si="249"/>
        <v>1750000</v>
      </c>
      <c r="H2953" s="188">
        <v>0.1</v>
      </c>
      <c r="I2953" s="118">
        <f t="shared" si="250"/>
        <v>1575000</v>
      </c>
    </row>
    <row r="2954" spans="1:9">
      <c r="A2954" s="15" t="s">
        <v>8007</v>
      </c>
      <c r="B2954" s="18" t="s">
        <v>8008</v>
      </c>
      <c r="C2954" s="9" t="s">
        <v>79</v>
      </c>
      <c r="D2954" s="9">
        <v>9111096</v>
      </c>
      <c r="E2954" s="9">
        <v>2014</v>
      </c>
      <c r="F2954" s="141">
        <v>135</v>
      </c>
      <c r="G2954" s="118">
        <f t="shared" si="249"/>
        <v>6750000</v>
      </c>
      <c r="H2954" s="188">
        <v>0.1</v>
      </c>
      <c r="I2954" s="118">
        <f t="shared" si="250"/>
        <v>6075000</v>
      </c>
    </row>
    <row r="2955" spans="1:9">
      <c r="A2955" s="15" t="s">
        <v>7914</v>
      </c>
      <c r="B2955" s="18" t="s">
        <v>7915</v>
      </c>
      <c r="C2955" s="9" t="s">
        <v>79</v>
      </c>
      <c r="D2955" s="9">
        <v>9111084</v>
      </c>
      <c r="E2955" s="9">
        <v>2013</v>
      </c>
      <c r="F2955" s="141">
        <v>15</v>
      </c>
      <c r="G2955" s="118">
        <f t="shared" si="249"/>
        <v>750000</v>
      </c>
      <c r="H2955" s="188">
        <v>0.1</v>
      </c>
      <c r="I2955" s="118">
        <f t="shared" si="250"/>
        <v>675000</v>
      </c>
    </row>
    <row r="2956" spans="1:9">
      <c r="A2956" s="15" t="s">
        <v>7978</v>
      </c>
      <c r="B2956" s="18" t="s">
        <v>7979</v>
      </c>
      <c r="C2956" s="9" t="s">
        <v>79</v>
      </c>
      <c r="D2956" s="9">
        <v>9111086</v>
      </c>
      <c r="E2956" s="9">
        <v>2013</v>
      </c>
      <c r="F2956" s="141">
        <v>25</v>
      </c>
      <c r="G2956" s="118">
        <f t="shared" si="249"/>
        <v>1250000</v>
      </c>
      <c r="H2956" s="188">
        <v>0.1</v>
      </c>
      <c r="I2956" s="118">
        <f t="shared" si="250"/>
        <v>1125000</v>
      </c>
    </row>
    <row r="2957" spans="1:9">
      <c r="A2957" s="15" t="s">
        <v>7974</v>
      </c>
      <c r="B2957" s="18" t="s">
        <v>7975</v>
      </c>
      <c r="C2957" s="9" t="s">
        <v>79</v>
      </c>
      <c r="D2957" s="9">
        <v>9111087</v>
      </c>
      <c r="E2957" s="9">
        <v>2013</v>
      </c>
      <c r="F2957" s="141">
        <v>25</v>
      </c>
      <c r="G2957" s="118">
        <f t="shared" si="249"/>
        <v>1250000</v>
      </c>
      <c r="H2957" s="188">
        <v>0.1</v>
      </c>
      <c r="I2957" s="118">
        <f t="shared" si="250"/>
        <v>1125000</v>
      </c>
    </row>
    <row r="2958" spans="1:9">
      <c r="A2958" s="15" t="s">
        <v>7944</v>
      </c>
      <c r="B2958" s="18" t="s">
        <v>7945</v>
      </c>
      <c r="C2958" s="9" t="s">
        <v>79</v>
      </c>
      <c r="D2958" s="9">
        <v>9111081</v>
      </c>
      <c r="E2958" s="9">
        <v>2012</v>
      </c>
      <c r="F2958" s="141">
        <v>18</v>
      </c>
      <c r="G2958" s="118">
        <f t="shared" si="249"/>
        <v>900000</v>
      </c>
      <c r="H2958" s="188">
        <v>0.1</v>
      </c>
      <c r="I2958" s="118">
        <f t="shared" si="250"/>
        <v>810000</v>
      </c>
    </row>
    <row r="2959" spans="1:9">
      <c r="A2959" s="15" t="s">
        <v>7885</v>
      </c>
      <c r="B2959" s="18" t="s">
        <v>7886</v>
      </c>
      <c r="C2959" s="9" t="s">
        <v>79</v>
      </c>
      <c r="D2959" s="9">
        <v>9111085</v>
      </c>
      <c r="E2959" s="9">
        <v>2012</v>
      </c>
      <c r="F2959" s="141">
        <v>40</v>
      </c>
      <c r="G2959" s="118">
        <f t="shared" si="249"/>
        <v>2000000</v>
      </c>
      <c r="H2959" s="188">
        <v>0.1</v>
      </c>
      <c r="I2959" s="118">
        <f t="shared" si="250"/>
        <v>1800000</v>
      </c>
    </row>
    <row r="2960" spans="1:9">
      <c r="A2960" s="15" t="s">
        <v>7912</v>
      </c>
      <c r="B2960" s="18" t="s">
        <v>7913</v>
      </c>
      <c r="C2960" s="9" t="s">
        <v>79</v>
      </c>
      <c r="D2960" s="9">
        <v>9111083</v>
      </c>
      <c r="E2960" s="9">
        <v>2011</v>
      </c>
      <c r="F2960" s="141">
        <v>80</v>
      </c>
      <c r="G2960" s="118">
        <f t="shared" si="249"/>
        <v>4000000</v>
      </c>
      <c r="H2960" s="188">
        <v>0.1</v>
      </c>
      <c r="I2960" s="118">
        <f t="shared" si="250"/>
        <v>3600000</v>
      </c>
    </row>
    <row r="2961" spans="1:9">
      <c r="A2961" s="15" t="s">
        <v>7625</v>
      </c>
      <c r="B2961" s="59" t="s">
        <v>7626</v>
      </c>
      <c r="C2961" s="60" t="s">
        <v>79</v>
      </c>
      <c r="D2961" s="10" t="s">
        <v>7624</v>
      </c>
      <c r="E2961" s="10" t="s">
        <v>12</v>
      </c>
      <c r="F2961" s="139">
        <v>10</v>
      </c>
      <c r="G2961" s="118">
        <f t="shared" si="249"/>
        <v>500000</v>
      </c>
      <c r="H2961" s="189">
        <v>0.7</v>
      </c>
      <c r="I2961" s="119">
        <f t="shared" ref="I2961:I2976" si="251">G2961*30%</f>
        <v>150000</v>
      </c>
    </row>
    <row r="2962" spans="1:9">
      <c r="A2962" s="15" t="s">
        <v>7628</v>
      </c>
      <c r="B2962" s="59" t="s">
        <v>7629</v>
      </c>
      <c r="C2962" s="60" t="s">
        <v>79</v>
      </c>
      <c r="D2962" s="10" t="s">
        <v>7627</v>
      </c>
      <c r="E2962" s="10" t="s">
        <v>12</v>
      </c>
      <c r="F2962" s="139">
        <v>25</v>
      </c>
      <c r="G2962" s="118">
        <f t="shared" si="249"/>
        <v>1250000</v>
      </c>
      <c r="H2962" s="189">
        <v>0.7</v>
      </c>
      <c r="I2962" s="119">
        <f t="shared" si="251"/>
        <v>375000</v>
      </c>
    </row>
    <row r="2963" spans="1:9">
      <c r="A2963" s="35" t="s">
        <v>7631</v>
      </c>
      <c r="B2963" s="37" t="s">
        <v>7632</v>
      </c>
      <c r="C2963" s="46" t="s">
        <v>79</v>
      </c>
      <c r="D2963" s="43" t="s">
        <v>7630</v>
      </c>
      <c r="E2963" s="46" t="s">
        <v>12</v>
      </c>
      <c r="F2963" s="151">
        <v>13</v>
      </c>
      <c r="G2963" s="118">
        <f t="shared" si="249"/>
        <v>650000</v>
      </c>
      <c r="H2963" s="189">
        <v>0.7</v>
      </c>
      <c r="I2963" s="119">
        <f t="shared" si="251"/>
        <v>195000</v>
      </c>
    </row>
    <row r="2964" spans="1:9">
      <c r="A2964" s="129" t="s">
        <v>7640</v>
      </c>
      <c r="B2964" s="71" t="s">
        <v>7641</v>
      </c>
      <c r="C2964" s="46" t="s">
        <v>79</v>
      </c>
      <c r="D2964" s="36" t="s">
        <v>7639</v>
      </c>
      <c r="E2964" s="36" t="s">
        <v>12</v>
      </c>
      <c r="F2964" s="145">
        <v>35</v>
      </c>
      <c r="G2964" s="118">
        <f t="shared" si="249"/>
        <v>1750000</v>
      </c>
      <c r="H2964" s="189">
        <v>0.7</v>
      </c>
      <c r="I2964" s="119">
        <f t="shared" si="251"/>
        <v>525000</v>
      </c>
    </row>
    <row r="2965" spans="1:9">
      <c r="A2965" s="35" t="s">
        <v>7601</v>
      </c>
      <c r="B2965" s="37" t="s">
        <v>7602</v>
      </c>
      <c r="C2965" s="38" t="s">
        <v>79</v>
      </c>
      <c r="D2965" s="43" t="s">
        <v>7600</v>
      </c>
      <c r="E2965" s="46" t="s">
        <v>18</v>
      </c>
      <c r="F2965" s="151">
        <v>15</v>
      </c>
      <c r="G2965" s="118">
        <f t="shared" si="249"/>
        <v>750000</v>
      </c>
      <c r="H2965" s="189">
        <v>0.7</v>
      </c>
      <c r="I2965" s="119">
        <f t="shared" si="251"/>
        <v>225000</v>
      </c>
    </row>
    <row r="2966" spans="1:9">
      <c r="A2966" s="45" t="s">
        <v>7607</v>
      </c>
      <c r="B2966" s="50" t="s">
        <v>7608</v>
      </c>
      <c r="C2966" s="46" t="s">
        <v>79</v>
      </c>
      <c r="D2966" s="43" t="s">
        <v>7606</v>
      </c>
      <c r="E2966" s="46" t="s">
        <v>18</v>
      </c>
      <c r="F2966" s="154">
        <v>15</v>
      </c>
      <c r="G2966" s="118">
        <f t="shared" si="249"/>
        <v>750000</v>
      </c>
      <c r="H2966" s="189">
        <v>0.7</v>
      </c>
      <c r="I2966" s="119">
        <f t="shared" si="251"/>
        <v>225000</v>
      </c>
    </row>
    <row r="2967" spans="1:9">
      <c r="A2967" s="15" t="s">
        <v>7622</v>
      </c>
      <c r="B2967" s="59" t="s">
        <v>7623</v>
      </c>
      <c r="C2967" s="60" t="s">
        <v>79</v>
      </c>
      <c r="D2967" s="10" t="s">
        <v>7621</v>
      </c>
      <c r="E2967" s="10" t="s">
        <v>42</v>
      </c>
      <c r="F2967" s="139">
        <v>8</v>
      </c>
      <c r="G2967" s="118">
        <f t="shared" si="249"/>
        <v>400000</v>
      </c>
      <c r="H2967" s="189">
        <v>0.7</v>
      </c>
      <c r="I2967" s="119">
        <f t="shared" si="251"/>
        <v>120000</v>
      </c>
    </row>
    <row r="2968" spans="1:9">
      <c r="A2968" s="129" t="s">
        <v>7643</v>
      </c>
      <c r="B2968" s="71" t="s">
        <v>7644</v>
      </c>
      <c r="C2968" s="46" t="s">
        <v>79</v>
      </c>
      <c r="D2968" s="36" t="s">
        <v>7642</v>
      </c>
      <c r="E2968" s="36" t="s">
        <v>42</v>
      </c>
      <c r="F2968" s="145">
        <v>40</v>
      </c>
      <c r="G2968" s="118">
        <f t="shared" si="249"/>
        <v>2000000</v>
      </c>
      <c r="H2968" s="189">
        <v>0.7</v>
      </c>
      <c r="I2968" s="119">
        <f t="shared" si="251"/>
        <v>600000</v>
      </c>
    </row>
    <row r="2969" spans="1:9">
      <c r="A2969" s="45" t="s">
        <v>7646</v>
      </c>
      <c r="B2969" s="50" t="s">
        <v>7647</v>
      </c>
      <c r="C2969" s="46" t="s">
        <v>79</v>
      </c>
      <c r="D2969" s="36" t="s">
        <v>7645</v>
      </c>
      <c r="E2969" s="36" t="s">
        <v>33</v>
      </c>
      <c r="F2969" s="151">
        <v>25</v>
      </c>
      <c r="G2969" s="118">
        <f t="shared" si="249"/>
        <v>1250000</v>
      </c>
      <c r="H2969" s="189">
        <v>0.7</v>
      </c>
      <c r="I2969" s="119">
        <f t="shared" si="251"/>
        <v>375000</v>
      </c>
    </row>
    <row r="2970" spans="1:9">
      <c r="A2970" s="35" t="s">
        <v>7613</v>
      </c>
      <c r="B2970" s="37" t="s">
        <v>7614</v>
      </c>
      <c r="C2970" s="46" t="s">
        <v>79</v>
      </c>
      <c r="D2970" s="43" t="s">
        <v>7612</v>
      </c>
      <c r="E2970" s="46" t="s">
        <v>502</v>
      </c>
      <c r="F2970" s="151">
        <v>50</v>
      </c>
      <c r="G2970" s="118">
        <f t="shared" si="249"/>
        <v>2500000</v>
      </c>
      <c r="H2970" s="189">
        <v>0.7</v>
      </c>
      <c r="I2970" s="119">
        <f t="shared" si="251"/>
        <v>750000</v>
      </c>
    </row>
    <row r="2971" spans="1:9">
      <c r="A2971" s="45" t="s">
        <v>7637</v>
      </c>
      <c r="B2971" s="37" t="s">
        <v>7638</v>
      </c>
      <c r="C2971" s="46" t="s">
        <v>79</v>
      </c>
      <c r="D2971" s="36" t="s">
        <v>7636</v>
      </c>
      <c r="E2971" s="46" t="s">
        <v>502</v>
      </c>
      <c r="F2971" s="154">
        <v>17</v>
      </c>
      <c r="G2971" s="118">
        <f t="shared" si="249"/>
        <v>850000</v>
      </c>
      <c r="H2971" s="189">
        <v>0.7</v>
      </c>
      <c r="I2971" s="119">
        <f t="shared" si="251"/>
        <v>255000</v>
      </c>
    </row>
    <row r="2972" spans="1:9">
      <c r="A2972" s="45" t="s">
        <v>7634</v>
      </c>
      <c r="B2972" s="37" t="s">
        <v>7635</v>
      </c>
      <c r="C2972" s="46" t="s">
        <v>79</v>
      </c>
      <c r="D2972" s="36" t="s">
        <v>7633</v>
      </c>
      <c r="E2972" s="46" t="s">
        <v>37</v>
      </c>
      <c r="F2972" s="154">
        <v>55</v>
      </c>
      <c r="G2972" s="118">
        <f t="shared" si="249"/>
        <v>2750000</v>
      </c>
      <c r="H2972" s="189">
        <v>0.7</v>
      </c>
      <c r="I2972" s="119">
        <f t="shared" si="251"/>
        <v>825000</v>
      </c>
    </row>
    <row r="2973" spans="1:9">
      <c r="A2973" s="45" t="s">
        <v>7604</v>
      </c>
      <c r="B2973" s="50" t="s">
        <v>7605</v>
      </c>
      <c r="C2973" s="46" t="s">
        <v>79</v>
      </c>
      <c r="D2973" s="43" t="s">
        <v>7603</v>
      </c>
      <c r="E2973" s="46" t="s">
        <v>56</v>
      </c>
      <c r="F2973" s="154">
        <v>15</v>
      </c>
      <c r="G2973" s="118">
        <f t="shared" si="249"/>
        <v>750000</v>
      </c>
      <c r="H2973" s="189">
        <v>0.7</v>
      </c>
      <c r="I2973" s="119">
        <f t="shared" si="251"/>
        <v>225000</v>
      </c>
    </row>
    <row r="2974" spans="1:9">
      <c r="A2974" s="35" t="s">
        <v>7610</v>
      </c>
      <c r="B2974" s="37" t="s">
        <v>7611</v>
      </c>
      <c r="C2974" s="46" t="s">
        <v>79</v>
      </c>
      <c r="D2974" s="43" t="s">
        <v>7609</v>
      </c>
      <c r="E2974" s="36" t="s">
        <v>56</v>
      </c>
      <c r="F2974" s="184">
        <v>20</v>
      </c>
      <c r="G2974" s="118">
        <f>F2974*35000</f>
        <v>700000</v>
      </c>
      <c r="H2974" s="189">
        <v>0.7</v>
      </c>
      <c r="I2974" s="119">
        <f t="shared" si="251"/>
        <v>210000</v>
      </c>
    </row>
    <row r="2975" spans="1:9">
      <c r="A2975" s="35" t="s">
        <v>7616</v>
      </c>
      <c r="B2975" s="37" t="s">
        <v>7617</v>
      </c>
      <c r="C2975" s="46" t="s">
        <v>79</v>
      </c>
      <c r="D2975" s="43" t="s">
        <v>7615</v>
      </c>
      <c r="E2975" s="46" t="s">
        <v>56</v>
      </c>
      <c r="F2975" s="184">
        <v>70</v>
      </c>
      <c r="G2975" s="118">
        <f>F2975*35000</f>
        <v>2450000</v>
      </c>
      <c r="H2975" s="189">
        <v>0.7</v>
      </c>
      <c r="I2975" s="119">
        <f t="shared" si="251"/>
        <v>735000</v>
      </c>
    </row>
    <row r="2976" spans="1:9">
      <c r="A2976" s="15" t="s">
        <v>7619</v>
      </c>
      <c r="B2976" s="59" t="s">
        <v>7620</v>
      </c>
      <c r="C2976" s="60" t="s">
        <v>79</v>
      </c>
      <c r="D2976" s="10" t="s">
        <v>7618</v>
      </c>
      <c r="E2976" s="10" t="s">
        <v>56</v>
      </c>
      <c r="F2976" s="139">
        <v>8</v>
      </c>
      <c r="G2976" s="118">
        <f t="shared" ref="G2976:G2981" si="252">F2976*50000</f>
        <v>400000</v>
      </c>
      <c r="H2976" s="189">
        <v>0.7</v>
      </c>
      <c r="I2976" s="119">
        <f t="shared" si="251"/>
        <v>120000</v>
      </c>
    </row>
    <row r="2977" spans="1:9">
      <c r="A2977" s="15" t="s">
        <v>7932</v>
      </c>
      <c r="B2977" s="18" t="s">
        <v>7933</v>
      </c>
      <c r="C2977" s="9" t="s">
        <v>79</v>
      </c>
      <c r="D2977" s="9">
        <v>9111080</v>
      </c>
      <c r="E2977" s="9">
        <v>2000</v>
      </c>
      <c r="F2977" s="141">
        <v>18</v>
      </c>
      <c r="G2977" s="118">
        <f t="shared" si="252"/>
        <v>900000</v>
      </c>
      <c r="H2977" s="188">
        <v>0.1</v>
      </c>
      <c r="I2977" s="118">
        <f>G2977*90%</f>
        <v>810000</v>
      </c>
    </row>
    <row r="2978" spans="1:9">
      <c r="A2978" s="15" t="s">
        <v>7950</v>
      </c>
      <c r="B2978" s="18" t="s">
        <v>7951</v>
      </c>
      <c r="C2978" s="9" t="s">
        <v>79</v>
      </c>
      <c r="D2978" s="9">
        <v>9111076</v>
      </c>
      <c r="E2978" s="9">
        <v>1997</v>
      </c>
      <c r="F2978" s="141">
        <v>18</v>
      </c>
      <c r="G2978" s="118">
        <f t="shared" si="252"/>
        <v>900000</v>
      </c>
      <c r="H2978" s="188">
        <v>0.1</v>
      </c>
      <c r="I2978" s="118">
        <f>G2978*90%</f>
        <v>810000</v>
      </c>
    </row>
    <row r="2979" spans="1:9">
      <c r="A2979" s="15" t="s">
        <v>7942</v>
      </c>
      <c r="B2979" s="18" t="s">
        <v>7943</v>
      </c>
      <c r="C2979" s="9" t="s">
        <v>79</v>
      </c>
      <c r="D2979" s="9">
        <v>9111077</v>
      </c>
      <c r="E2979" s="9">
        <v>1997</v>
      </c>
      <c r="F2979" s="141">
        <v>18</v>
      </c>
      <c r="G2979" s="118">
        <f t="shared" si="252"/>
        <v>900000</v>
      </c>
      <c r="H2979" s="188">
        <v>0.1</v>
      </c>
      <c r="I2979" s="118">
        <f>G2979*90%</f>
        <v>810000</v>
      </c>
    </row>
    <row r="2980" spans="1:9">
      <c r="A2980" s="15" t="s">
        <v>7946</v>
      </c>
      <c r="B2980" s="18" t="s">
        <v>7947</v>
      </c>
      <c r="C2980" s="9" t="s">
        <v>79</v>
      </c>
      <c r="D2980" s="9">
        <v>9111078</v>
      </c>
      <c r="E2980" s="9">
        <v>1997</v>
      </c>
      <c r="F2980" s="141">
        <v>18</v>
      </c>
      <c r="G2980" s="118">
        <f t="shared" si="252"/>
        <v>900000</v>
      </c>
      <c r="H2980" s="188">
        <v>0.1</v>
      </c>
      <c r="I2980" s="118">
        <f>G2980*90%</f>
        <v>810000</v>
      </c>
    </row>
    <row r="2981" spans="1:9">
      <c r="A2981" s="15" t="s">
        <v>7997</v>
      </c>
      <c r="B2981" s="18" t="s">
        <v>7998</v>
      </c>
      <c r="C2981" s="9" t="s">
        <v>79</v>
      </c>
      <c r="D2981" s="9">
        <v>9111061</v>
      </c>
      <c r="E2981" s="9">
        <v>1995</v>
      </c>
      <c r="F2981" s="141">
        <v>13</v>
      </c>
      <c r="G2981" s="118">
        <f t="shared" si="252"/>
        <v>650000</v>
      </c>
      <c r="H2981" s="188">
        <v>0.1</v>
      </c>
      <c r="I2981" s="118">
        <f>G2981*90%</f>
        <v>585000</v>
      </c>
    </row>
    <row r="2982" spans="1:9" s="3" customFormat="1">
      <c r="A2982" s="15"/>
      <c r="B2982" s="18"/>
      <c r="C2982" s="9"/>
      <c r="D2982" s="9"/>
      <c r="E2982" s="9"/>
      <c r="F2982" s="141"/>
      <c r="G2982" s="118"/>
      <c r="H2982" s="188"/>
      <c r="I2982" s="118"/>
    </row>
    <row r="2983" spans="1:9" s="3" customFormat="1" ht="24" customHeight="1">
      <c r="A2983" s="15"/>
      <c r="B2983" s="211" t="s">
        <v>9782</v>
      </c>
      <c r="C2983" s="9"/>
      <c r="D2983" s="9"/>
      <c r="E2983" s="9"/>
      <c r="F2983" s="141"/>
      <c r="G2983" s="118"/>
      <c r="H2983" s="188"/>
      <c r="I2983" s="118"/>
    </row>
    <row r="2984" spans="1:9" s="3" customFormat="1">
      <c r="A2984" s="15"/>
      <c r="B2984" s="18"/>
      <c r="C2984" s="9"/>
      <c r="D2984" s="9"/>
      <c r="E2984" s="9"/>
      <c r="F2984" s="141"/>
      <c r="G2984" s="118"/>
      <c r="H2984" s="188"/>
      <c r="I2984" s="118"/>
    </row>
    <row r="2985" spans="1:9">
      <c r="A2985" s="56" t="s">
        <v>7778</v>
      </c>
      <c r="B2985" s="59" t="s">
        <v>7779</v>
      </c>
      <c r="C2985" s="60" t="s">
        <v>81</v>
      </c>
      <c r="D2985" s="24" t="s">
        <v>7777</v>
      </c>
      <c r="E2985" s="24" t="s">
        <v>140</v>
      </c>
      <c r="F2985" s="175">
        <v>8</v>
      </c>
      <c r="G2985" s="118">
        <f>F2985*35000</f>
        <v>280000</v>
      </c>
      <c r="H2985" s="188">
        <v>0.4</v>
      </c>
      <c r="I2985" s="118">
        <f t="shared" ref="I2985:I3023" si="253">G2985*60%</f>
        <v>168000</v>
      </c>
    </row>
    <row r="2986" spans="1:9">
      <c r="A2986" s="56" t="s">
        <v>7781</v>
      </c>
      <c r="B2986" s="59" t="s">
        <v>7782</v>
      </c>
      <c r="C2986" s="60" t="s">
        <v>81</v>
      </c>
      <c r="D2986" s="24" t="s">
        <v>7780</v>
      </c>
      <c r="E2986" s="24" t="s">
        <v>140</v>
      </c>
      <c r="F2986" s="175">
        <v>8</v>
      </c>
      <c r="G2986" s="118">
        <f>F2986*35000</f>
        <v>280000</v>
      </c>
      <c r="H2986" s="188">
        <v>0.4</v>
      </c>
      <c r="I2986" s="118">
        <f t="shared" si="253"/>
        <v>168000</v>
      </c>
    </row>
    <row r="2987" spans="1:9">
      <c r="A2987" s="56" t="s">
        <v>7784</v>
      </c>
      <c r="B2987" s="59" t="s">
        <v>7785</v>
      </c>
      <c r="C2987" s="60" t="s">
        <v>81</v>
      </c>
      <c r="D2987" s="24" t="s">
        <v>7783</v>
      </c>
      <c r="E2987" s="24" t="s">
        <v>140</v>
      </c>
      <c r="F2987" s="175">
        <v>10</v>
      </c>
      <c r="G2987" s="118">
        <f>F2987*35000</f>
        <v>350000</v>
      </c>
      <c r="H2987" s="188">
        <v>0.4</v>
      </c>
      <c r="I2987" s="118">
        <f t="shared" si="253"/>
        <v>210000</v>
      </c>
    </row>
    <row r="2988" spans="1:9">
      <c r="A2988" s="56" t="s">
        <v>7787</v>
      </c>
      <c r="B2988" s="59" t="s">
        <v>7788</v>
      </c>
      <c r="C2988" s="60" t="s">
        <v>81</v>
      </c>
      <c r="D2988" s="24" t="s">
        <v>7786</v>
      </c>
      <c r="E2988" s="24" t="s">
        <v>140</v>
      </c>
      <c r="F2988" s="139">
        <v>5</v>
      </c>
      <c r="G2988" s="118">
        <f>F2988*50000</f>
        <v>250000</v>
      </c>
      <c r="H2988" s="188">
        <v>0.4</v>
      </c>
      <c r="I2988" s="118">
        <f t="shared" si="253"/>
        <v>150000</v>
      </c>
    </row>
    <row r="2989" spans="1:9">
      <c r="A2989" s="56" t="s">
        <v>7790</v>
      </c>
      <c r="B2989" s="59" t="s">
        <v>7791</v>
      </c>
      <c r="C2989" s="60" t="s">
        <v>81</v>
      </c>
      <c r="D2989" s="24" t="s">
        <v>7789</v>
      </c>
      <c r="E2989" s="24" t="s">
        <v>140</v>
      </c>
      <c r="F2989" s="175">
        <v>10</v>
      </c>
      <c r="G2989" s="118">
        <f>F2989*35000</f>
        <v>350000</v>
      </c>
      <c r="H2989" s="188">
        <v>0.4</v>
      </c>
      <c r="I2989" s="118">
        <f t="shared" si="253"/>
        <v>210000</v>
      </c>
    </row>
    <row r="2990" spans="1:9">
      <c r="A2990" s="56" t="s">
        <v>7793</v>
      </c>
      <c r="B2990" s="59" t="s">
        <v>7794</v>
      </c>
      <c r="C2990" s="60" t="s">
        <v>81</v>
      </c>
      <c r="D2990" s="24" t="s">
        <v>7792</v>
      </c>
      <c r="E2990" s="24" t="s">
        <v>140</v>
      </c>
      <c r="F2990" s="175">
        <v>10</v>
      </c>
      <c r="G2990" s="118">
        <f>F2990*35000</f>
        <v>350000</v>
      </c>
      <c r="H2990" s="188">
        <v>0.4</v>
      </c>
      <c r="I2990" s="118">
        <f t="shared" si="253"/>
        <v>210000</v>
      </c>
    </row>
    <row r="2991" spans="1:9">
      <c r="A2991" s="56" t="s">
        <v>7796</v>
      </c>
      <c r="B2991" s="59" t="s">
        <v>7797</v>
      </c>
      <c r="C2991" s="60" t="s">
        <v>81</v>
      </c>
      <c r="D2991" s="24" t="s">
        <v>7795</v>
      </c>
      <c r="E2991" s="24" t="s">
        <v>140</v>
      </c>
      <c r="F2991" s="139">
        <v>3</v>
      </c>
      <c r="G2991" s="118">
        <f t="shared" ref="G2991:G3023" si="254">F2991*50000</f>
        <v>150000</v>
      </c>
      <c r="H2991" s="188">
        <v>0.4</v>
      </c>
      <c r="I2991" s="118">
        <f t="shared" si="253"/>
        <v>90000</v>
      </c>
    </row>
    <row r="2992" spans="1:9">
      <c r="A2992" s="56" t="s">
        <v>7799</v>
      </c>
      <c r="B2992" s="59" t="s">
        <v>7800</v>
      </c>
      <c r="C2992" s="60" t="s">
        <v>81</v>
      </c>
      <c r="D2992" s="24" t="s">
        <v>7798</v>
      </c>
      <c r="E2992" s="24" t="s">
        <v>140</v>
      </c>
      <c r="F2992" s="139">
        <v>6</v>
      </c>
      <c r="G2992" s="118">
        <f t="shared" si="254"/>
        <v>300000</v>
      </c>
      <c r="H2992" s="188">
        <v>0.4</v>
      </c>
      <c r="I2992" s="118">
        <f t="shared" si="253"/>
        <v>180000</v>
      </c>
    </row>
    <row r="2993" spans="1:15">
      <c r="A2993" s="56" t="s">
        <v>7802</v>
      </c>
      <c r="B2993" s="59" t="s">
        <v>7803</v>
      </c>
      <c r="C2993" s="60" t="s">
        <v>81</v>
      </c>
      <c r="D2993" s="24" t="s">
        <v>7801</v>
      </c>
      <c r="E2993" s="24" t="s">
        <v>140</v>
      </c>
      <c r="F2993" s="139">
        <v>6</v>
      </c>
      <c r="G2993" s="118">
        <f t="shared" si="254"/>
        <v>300000</v>
      </c>
      <c r="H2993" s="188">
        <v>0.4</v>
      </c>
      <c r="I2993" s="118">
        <f t="shared" si="253"/>
        <v>180000</v>
      </c>
    </row>
    <row r="2994" spans="1:15">
      <c r="A2994" s="56" t="s">
        <v>7805</v>
      </c>
      <c r="B2994" s="59" t="s">
        <v>7806</v>
      </c>
      <c r="C2994" s="60" t="s">
        <v>81</v>
      </c>
      <c r="D2994" s="24" t="s">
        <v>7804</v>
      </c>
      <c r="E2994" s="24" t="s">
        <v>140</v>
      </c>
      <c r="F2994" s="139">
        <v>6</v>
      </c>
      <c r="G2994" s="118">
        <f t="shared" si="254"/>
        <v>300000</v>
      </c>
      <c r="H2994" s="188">
        <v>0.4</v>
      </c>
      <c r="I2994" s="118">
        <f t="shared" si="253"/>
        <v>180000</v>
      </c>
    </row>
    <row r="2995" spans="1:15">
      <c r="A2995" s="56" t="s">
        <v>7808</v>
      </c>
      <c r="B2995" s="59" t="s">
        <v>7809</v>
      </c>
      <c r="C2995" s="60" t="s">
        <v>81</v>
      </c>
      <c r="D2995" s="24" t="s">
        <v>7807</v>
      </c>
      <c r="E2995" s="24" t="s">
        <v>140</v>
      </c>
      <c r="F2995" s="139">
        <v>6</v>
      </c>
      <c r="G2995" s="118">
        <f t="shared" si="254"/>
        <v>300000</v>
      </c>
      <c r="H2995" s="188">
        <v>0.4</v>
      </c>
      <c r="I2995" s="118">
        <f t="shared" si="253"/>
        <v>180000</v>
      </c>
    </row>
    <row r="2996" spans="1:15">
      <c r="A2996" s="56" t="s">
        <v>7811</v>
      </c>
      <c r="B2996" s="59" t="s">
        <v>7812</v>
      </c>
      <c r="C2996" s="60" t="s">
        <v>81</v>
      </c>
      <c r="D2996" s="24" t="s">
        <v>7810</v>
      </c>
      <c r="E2996" s="24" t="s">
        <v>140</v>
      </c>
      <c r="F2996" s="139">
        <v>6</v>
      </c>
      <c r="G2996" s="118">
        <f t="shared" si="254"/>
        <v>300000</v>
      </c>
      <c r="H2996" s="188">
        <v>0.4</v>
      </c>
      <c r="I2996" s="118">
        <f t="shared" si="253"/>
        <v>180000</v>
      </c>
    </row>
    <row r="2997" spans="1:15">
      <c r="A2997" s="56" t="s">
        <v>7814</v>
      </c>
      <c r="B2997" s="59" t="s">
        <v>7815</v>
      </c>
      <c r="C2997" s="60" t="s">
        <v>81</v>
      </c>
      <c r="D2997" s="24" t="s">
        <v>7813</v>
      </c>
      <c r="E2997" s="24" t="s">
        <v>140</v>
      </c>
      <c r="F2997" s="139">
        <v>6</v>
      </c>
      <c r="G2997" s="118">
        <f t="shared" si="254"/>
        <v>300000</v>
      </c>
      <c r="H2997" s="188">
        <v>0.4</v>
      </c>
      <c r="I2997" s="118">
        <f t="shared" si="253"/>
        <v>180000</v>
      </c>
    </row>
    <row r="2998" spans="1:15">
      <c r="A2998" s="56" t="s">
        <v>7817</v>
      </c>
      <c r="B2998" s="59" t="s">
        <v>7818</v>
      </c>
      <c r="C2998" s="60" t="s">
        <v>81</v>
      </c>
      <c r="D2998" s="24" t="s">
        <v>7816</v>
      </c>
      <c r="E2998" s="24" t="s">
        <v>140</v>
      </c>
      <c r="F2998" s="139">
        <v>6</v>
      </c>
      <c r="G2998" s="118">
        <f t="shared" si="254"/>
        <v>300000</v>
      </c>
      <c r="H2998" s="188">
        <v>0.4</v>
      </c>
      <c r="I2998" s="118">
        <f t="shared" si="253"/>
        <v>180000</v>
      </c>
    </row>
    <row r="2999" spans="1:15">
      <c r="A2999" s="56" t="s">
        <v>7820</v>
      </c>
      <c r="B2999" s="59" t="s">
        <v>7821</v>
      </c>
      <c r="C2999" s="60" t="s">
        <v>7415</v>
      </c>
      <c r="D2999" s="24" t="s">
        <v>7819</v>
      </c>
      <c r="E2999" s="24" t="s">
        <v>140</v>
      </c>
      <c r="F2999" s="139">
        <v>10</v>
      </c>
      <c r="G2999" s="118">
        <f t="shared" si="254"/>
        <v>500000</v>
      </c>
      <c r="H2999" s="188">
        <v>0.4</v>
      </c>
      <c r="I2999" s="118">
        <f t="shared" si="253"/>
        <v>300000</v>
      </c>
    </row>
    <row r="3000" spans="1:15">
      <c r="A3000" s="56" t="s">
        <v>7823</v>
      </c>
      <c r="B3000" s="59" t="s">
        <v>7824</v>
      </c>
      <c r="C3000" s="60" t="s">
        <v>7415</v>
      </c>
      <c r="D3000" s="24" t="s">
        <v>7822</v>
      </c>
      <c r="E3000" s="24" t="s">
        <v>140</v>
      </c>
      <c r="F3000" s="139">
        <v>10</v>
      </c>
      <c r="G3000" s="118">
        <f t="shared" si="254"/>
        <v>500000</v>
      </c>
      <c r="H3000" s="188">
        <v>0.4</v>
      </c>
      <c r="I3000" s="118">
        <f t="shared" si="253"/>
        <v>300000</v>
      </c>
      <c r="J3000" s="1"/>
      <c r="K3000" s="1"/>
      <c r="L3000" s="1"/>
      <c r="M3000" s="1"/>
      <c r="N3000" s="1"/>
      <c r="O3000" s="1"/>
    </row>
    <row r="3001" spans="1:15">
      <c r="A3001" s="56" t="s">
        <v>7826</v>
      </c>
      <c r="B3001" s="59" t="s">
        <v>7827</v>
      </c>
      <c r="C3001" s="60" t="s">
        <v>7415</v>
      </c>
      <c r="D3001" s="24" t="s">
        <v>7825</v>
      </c>
      <c r="E3001" s="24" t="s">
        <v>140</v>
      </c>
      <c r="F3001" s="139">
        <v>10</v>
      </c>
      <c r="G3001" s="118">
        <f t="shared" si="254"/>
        <v>500000</v>
      </c>
      <c r="H3001" s="188">
        <v>0.4</v>
      </c>
      <c r="I3001" s="118">
        <f t="shared" si="253"/>
        <v>300000</v>
      </c>
      <c r="J3001" s="1"/>
      <c r="K3001" s="1"/>
      <c r="L3001" s="1"/>
      <c r="M3001" s="1"/>
      <c r="N3001" s="1"/>
      <c r="O3001" s="1"/>
    </row>
    <row r="3002" spans="1:15">
      <c r="A3002" s="56" t="s">
        <v>7829</v>
      </c>
      <c r="B3002" s="59" t="s">
        <v>7830</v>
      </c>
      <c r="C3002" s="60" t="s">
        <v>7415</v>
      </c>
      <c r="D3002" s="24" t="s">
        <v>7828</v>
      </c>
      <c r="E3002" s="24" t="s">
        <v>140</v>
      </c>
      <c r="F3002" s="139">
        <v>3</v>
      </c>
      <c r="G3002" s="118">
        <f t="shared" si="254"/>
        <v>150000</v>
      </c>
      <c r="H3002" s="188">
        <v>0.4</v>
      </c>
      <c r="I3002" s="118">
        <f t="shared" si="253"/>
        <v>90000</v>
      </c>
      <c r="J3002" s="1"/>
      <c r="K3002" s="1"/>
      <c r="L3002" s="1"/>
      <c r="M3002" s="1"/>
      <c r="N3002" s="1"/>
      <c r="O3002" s="1"/>
    </row>
    <row r="3003" spans="1:15">
      <c r="A3003" s="56" t="s">
        <v>7832</v>
      </c>
      <c r="B3003" s="59" t="s">
        <v>7833</v>
      </c>
      <c r="C3003" s="60" t="s">
        <v>7415</v>
      </c>
      <c r="D3003" s="24" t="s">
        <v>7831</v>
      </c>
      <c r="E3003" s="24" t="s">
        <v>140</v>
      </c>
      <c r="F3003" s="139">
        <v>3</v>
      </c>
      <c r="G3003" s="118">
        <f t="shared" si="254"/>
        <v>150000</v>
      </c>
      <c r="H3003" s="188">
        <v>0.4</v>
      </c>
      <c r="I3003" s="118">
        <f t="shared" si="253"/>
        <v>90000</v>
      </c>
      <c r="J3003" s="1"/>
      <c r="K3003" s="1"/>
      <c r="L3003" s="1"/>
      <c r="M3003" s="1"/>
      <c r="N3003" s="1"/>
      <c r="O3003" s="1"/>
    </row>
    <row r="3004" spans="1:15">
      <c r="A3004" s="56" t="s">
        <v>7835</v>
      </c>
      <c r="B3004" s="59" t="s">
        <v>7833</v>
      </c>
      <c r="C3004" s="60" t="s">
        <v>7415</v>
      </c>
      <c r="D3004" s="24" t="s">
        <v>7834</v>
      </c>
      <c r="E3004" s="24" t="s">
        <v>140</v>
      </c>
      <c r="F3004" s="139">
        <v>3</v>
      </c>
      <c r="G3004" s="118">
        <f t="shared" si="254"/>
        <v>150000</v>
      </c>
      <c r="H3004" s="188">
        <v>0.4</v>
      </c>
      <c r="I3004" s="118">
        <f t="shared" si="253"/>
        <v>90000</v>
      </c>
      <c r="J3004" s="1"/>
      <c r="K3004" s="1"/>
      <c r="L3004" s="1"/>
      <c r="M3004" s="1"/>
      <c r="N3004" s="1"/>
      <c r="O3004" s="1"/>
    </row>
    <row r="3005" spans="1:15">
      <c r="A3005" s="56" t="s">
        <v>7837</v>
      </c>
      <c r="B3005" s="59" t="s">
        <v>7838</v>
      </c>
      <c r="C3005" s="60" t="s">
        <v>7415</v>
      </c>
      <c r="D3005" s="24" t="s">
        <v>7836</v>
      </c>
      <c r="E3005" s="24" t="s">
        <v>140</v>
      </c>
      <c r="F3005" s="139">
        <v>3</v>
      </c>
      <c r="G3005" s="118">
        <f t="shared" si="254"/>
        <v>150000</v>
      </c>
      <c r="H3005" s="188">
        <v>0.4</v>
      </c>
      <c r="I3005" s="118">
        <f t="shared" si="253"/>
        <v>90000</v>
      </c>
      <c r="J3005" s="1"/>
      <c r="K3005" s="1"/>
      <c r="L3005" s="1"/>
      <c r="M3005" s="1"/>
      <c r="N3005" s="1"/>
      <c r="O3005" s="1"/>
    </row>
    <row r="3006" spans="1:15">
      <c r="A3006" s="56" t="s">
        <v>7840</v>
      </c>
      <c r="B3006" s="59" t="s">
        <v>7841</v>
      </c>
      <c r="C3006" s="60" t="s">
        <v>7415</v>
      </c>
      <c r="D3006" s="24" t="s">
        <v>7839</v>
      </c>
      <c r="E3006" s="24" t="s">
        <v>140</v>
      </c>
      <c r="F3006" s="139">
        <v>3</v>
      </c>
      <c r="G3006" s="118">
        <f t="shared" si="254"/>
        <v>150000</v>
      </c>
      <c r="H3006" s="188">
        <v>0.4</v>
      </c>
      <c r="I3006" s="118">
        <f t="shared" si="253"/>
        <v>90000</v>
      </c>
      <c r="J3006" s="1"/>
      <c r="K3006" s="1"/>
      <c r="L3006" s="1"/>
      <c r="M3006" s="1"/>
      <c r="N3006" s="1"/>
      <c r="O3006" s="1"/>
    </row>
    <row r="3007" spans="1:15">
      <c r="A3007" s="97" t="s">
        <v>7733</v>
      </c>
      <c r="B3007" s="75" t="s">
        <v>7734</v>
      </c>
      <c r="C3007" s="46" t="s">
        <v>79</v>
      </c>
      <c r="D3007" s="43" t="s">
        <v>7732</v>
      </c>
      <c r="E3007" s="79" t="s">
        <v>75</v>
      </c>
      <c r="F3007" s="146">
        <v>20</v>
      </c>
      <c r="G3007" s="118">
        <f t="shared" si="254"/>
        <v>1000000</v>
      </c>
      <c r="H3007" s="188">
        <v>0.4</v>
      </c>
      <c r="I3007" s="118">
        <f t="shared" si="253"/>
        <v>600000</v>
      </c>
      <c r="J3007" s="1"/>
      <c r="K3007" s="1"/>
      <c r="L3007" s="1"/>
      <c r="M3007" s="1"/>
      <c r="N3007" s="1"/>
      <c r="O3007" s="1"/>
    </row>
    <row r="3008" spans="1:15">
      <c r="A3008" s="97" t="s">
        <v>7742</v>
      </c>
      <c r="B3008" s="75" t="s">
        <v>7743</v>
      </c>
      <c r="C3008" s="46" t="s">
        <v>79</v>
      </c>
      <c r="D3008" s="43" t="s">
        <v>7741</v>
      </c>
      <c r="E3008" s="79" t="s">
        <v>75</v>
      </c>
      <c r="F3008" s="146">
        <v>7</v>
      </c>
      <c r="G3008" s="118">
        <f t="shared" si="254"/>
        <v>350000</v>
      </c>
      <c r="H3008" s="188">
        <v>0.4</v>
      </c>
      <c r="I3008" s="118">
        <f t="shared" si="253"/>
        <v>210000</v>
      </c>
      <c r="J3008" s="1"/>
      <c r="K3008" s="1"/>
      <c r="L3008" s="1"/>
      <c r="M3008" s="1"/>
      <c r="N3008" s="1"/>
      <c r="O3008" s="1"/>
    </row>
    <row r="3009" spans="1:15">
      <c r="A3009" s="97" t="s">
        <v>7730</v>
      </c>
      <c r="B3009" s="75" t="s">
        <v>7731</v>
      </c>
      <c r="C3009" s="46" t="s">
        <v>79</v>
      </c>
      <c r="D3009" s="43" t="s">
        <v>7729</v>
      </c>
      <c r="E3009" s="79" t="s">
        <v>80</v>
      </c>
      <c r="F3009" s="146">
        <v>10</v>
      </c>
      <c r="G3009" s="118">
        <f t="shared" si="254"/>
        <v>500000</v>
      </c>
      <c r="H3009" s="188">
        <v>0.4</v>
      </c>
      <c r="I3009" s="118">
        <f t="shared" si="253"/>
        <v>300000</v>
      </c>
      <c r="J3009" s="1"/>
      <c r="K3009" s="1"/>
      <c r="L3009" s="1"/>
      <c r="M3009" s="1"/>
      <c r="N3009" s="1"/>
      <c r="O3009" s="1"/>
    </row>
    <row r="3010" spans="1:15">
      <c r="A3010" s="97" t="s">
        <v>7748</v>
      </c>
      <c r="B3010" s="80" t="s">
        <v>7749</v>
      </c>
      <c r="C3010" s="46" t="s">
        <v>79</v>
      </c>
      <c r="D3010" s="43" t="s">
        <v>7747</v>
      </c>
      <c r="E3010" s="79" t="s">
        <v>80</v>
      </c>
      <c r="F3010" s="146">
        <v>10</v>
      </c>
      <c r="G3010" s="118">
        <f t="shared" si="254"/>
        <v>500000</v>
      </c>
      <c r="H3010" s="188">
        <v>0.4</v>
      </c>
      <c r="I3010" s="118">
        <f t="shared" si="253"/>
        <v>300000</v>
      </c>
      <c r="J3010" s="1"/>
      <c r="K3010" s="1"/>
      <c r="L3010" s="1"/>
      <c r="M3010" s="1"/>
      <c r="N3010" s="1"/>
      <c r="O3010" s="1"/>
    </row>
    <row r="3011" spans="1:15">
      <c r="A3011" s="97" t="s">
        <v>7754</v>
      </c>
      <c r="B3011" s="75" t="s">
        <v>7755</v>
      </c>
      <c r="C3011" s="46" t="s">
        <v>79</v>
      </c>
      <c r="D3011" s="43" t="s">
        <v>7753</v>
      </c>
      <c r="E3011" s="79" t="s">
        <v>80</v>
      </c>
      <c r="F3011" s="146">
        <v>10</v>
      </c>
      <c r="G3011" s="118">
        <f t="shared" si="254"/>
        <v>500000</v>
      </c>
      <c r="H3011" s="188">
        <v>0.4</v>
      </c>
      <c r="I3011" s="118">
        <f t="shared" si="253"/>
        <v>300000</v>
      </c>
      <c r="J3011" s="1"/>
      <c r="K3011" s="1"/>
      <c r="L3011" s="1"/>
      <c r="M3011" s="1"/>
      <c r="N3011" s="1"/>
      <c r="O3011" s="1"/>
    </row>
    <row r="3012" spans="1:15">
      <c r="A3012" s="97" t="s">
        <v>7757</v>
      </c>
      <c r="B3012" s="75" t="s">
        <v>7758</v>
      </c>
      <c r="C3012" s="46" t="s">
        <v>79</v>
      </c>
      <c r="D3012" s="43" t="s">
        <v>7756</v>
      </c>
      <c r="E3012" s="79" t="s">
        <v>80</v>
      </c>
      <c r="F3012" s="146">
        <v>10</v>
      </c>
      <c r="G3012" s="118">
        <f t="shared" si="254"/>
        <v>500000</v>
      </c>
      <c r="H3012" s="188">
        <v>0.4</v>
      </c>
      <c r="I3012" s="118">
        <f t="shared" si="253"/>
        <v>300000</v>
      </c>
      <c r="J3012" s="1"/>
      <c r="K3012" s="1"/>
      <c r="L3012" s="1"/>
      <c r="M3012" s="1"/>
      <c r="N3012" s="1"/>
      <c r="O3012" s="1"/>
    </row>
    <row r="3013" spans="1:15">
      <c r="A3013" s="97" t="s">
        <v>7760</v>
      </c>
      <c r="B3013" s="75" t="s">
        <v>7761</v>
      </c>
      <c r="C3013" s="46" t="s">
        <v>79</v>
      </c>
      <c r="D3013" s="43" t="s">
        <v>7759</v>
      </c>
      <c r="E3013" s="79" t="s">
        <v>80</v>
      </c>
      <c r="F3013" s="146">
        <v>15</v>
      </c>
      <c r="G3013" s="118">
        <f t="shared" si="254"/>
        <v>750000</v>
      </c>
      <c r="H3013" s="188">
        <v>0.4</v>
      </c>
      <c r="I3013" s="118">
        <f t="shared" si="253"/>
        <v>450000</v>
      </c>
    </row>
    <row r="3014" spans="1:15">
      <c r="A3014" s="97" t="s">
        <v>7763</v>
      </c>
      <c r="B3014" s="75" t="s">
        <v>7764</v>
      </c>
      <c r="C3014" s="46" t="s">
        <v>79</v>
      </c>
      <c r="D3014" s="43" t="s">
        <v>7762</v>
      </c>
      <c r="E3014" s="79" t="s">
        <v>80</v>
      </c>
      <c r="F3014" s="146">
        <v>20</v>
      </c>
      <c r="G3014" s="118">
        <f t="shared" si="254"/>
        <v>1000000</v>
      </c>
      <c r="H3014" s="188">
        <v>0.4</v>
      </c>
      <c r="I3014" s="118">
        <f t="shared" si="253"/>
        <v>600000</v>
      </c>
    </row>
    <row r="3015" spans="1:15">
      <c r="A3015" s="47" t="s">
        <v>7775</v>
      </c>
      <c r="B3015" s="49" t="s">
        <v>7776</v>
      </c>
      <c r="C3015" s="46" t="s">
        <v>79</v>
      </c>
      <c r="D3015" s="85" t="s">
        <v>7774</v>
      </c>
      <c r="E3015" s="79" t="s">
        <v>80</v>
      </c>
      <c r="F3015" s="147">
        <v>10</v>
      </c>
      <c r="G3015" s="118">
        <f t="shared" si="254"/>
        <v>500000</v>
      </c>
      <c r="H3015" s="188">
        <v>0.4</v>
      </c>
      <c r="I3015" s="118">
        <f t="shared" si="253"/>
        <v>300000</v>
      </c>
    </row>
    <row r="3016" spans="1:15">
      <c r="A3016" s="97" t="s">
        <v>7745</v>
      </c>
      <c r="B3016" s="75" t="s">
        <v>7746</v>
      </c>
      <c r="C3016" s="46" t="s">
        <v>79</v>
      </c>
      <c r="D3016" s="43" t="s">
        <v>7744</v>
      </c>
      <c r="E3016" s="79" t="s">
        <v>12</v>
      </c>
      <c r="F3016" s="146">
        <v>15</v>
      </c>
      <c r="G3016" s="118">
        <f t="shared" si="254"/>
        <v>750000</v>
      </c>
      <c r="H3016" s="188">
        <v>0.4</v>
      </c>
      <c r="I3016" s="118">
        <f t="shared" si="253"/>
        <v>450000</v>
      </c>
    </row>
    <row r="3017" spans="1:15">
      <c r="A3017" s="97" t="s">
        <v>7766</v>
      </c>
      <c r="B3017" s="75" t="s">
        <v>7767</v>
      </c>
      <c r="C3017" s="46" t="s">
        <v>79</v>
      </c>
      <c r="D3017" s="43" t="s">
        <v>7765</v>
      </c>
      <c r="E3017" s="79" t="s">
        <v>12</v>
      </c>
      <c r="F3017" s="146">
        <v>15</v>
      </c>
      <c r="G3017" s="118">
        <f t="shared" si="254"/>
        <v>750000</v>
      </c>
      <c r="H3017" s="188">
        <v>0.4</v>
      </c>
      <c r="I3017" s="118">
        <f t="shared" si="253"/>
        <v>450000</v>
      </c>
    </row>
    <row r="3018" spans="1:15">
      <c r="A3018" s="97" t="s">
        <v>7769</v>
      </c>
      <c r="B3018" s="75" t="s">
        <v>7770</v>
      </c>
      <c r="C3018" s="46" t="s">
        <v>79</v>
      </c>
      <c r="D3018" s="43" t="s">
        <v>7768</v>
      </c>
      <c r="E3018" s="79" t="s">
        <v>12</v>
      </c>
      <c r="F3018" s="146">
        <v>10</v>
      </c>
      <c r="G3018" s="118">
        <f t="shared" si="254"/>
        <v>500000</v>
      </c>
      <c r="H3018" s="188">
        <v>0.4</v>
      </c>
      <c r="I3018" s="118">
        <f t="shared" si="253"/>
        <v>300000</v>
      </c>
    </row>
    <row r="3019" spans="1:15">
      <c r="A3019" s="97" t="s">
        <v>7772</v>
      </c>
      <c r="B3019" s="75" t="s">
        <v>7773</v>
      </c>
      <c r="C3019" s="46" t="s">
        <v>79</v>
      </c>
      <c r="D3019" s="43" t="s">
        <v>7771</v>
      </c>
      <c r="E3019" s="79" t="s">
        <v>12</v>
      </c>
      <c r="F3019" s="146">
        <v>15</v>
      </c>
      <c r="G3019" s="118">
        <f t="shared" si="254"/>
        <v>750000</v>
      </c>
      <c r="H3019" s="188">
        <v>0.4</v>
      </c>
      <c r="I3019" s="118">
        <f t="shared" si="253"/>
        <v>450000</v>
      </c>
    </row>
    <row r="3020" spans="1:15">
      <c r="A3020" s="97" t="s">
        <v>7727</v>
      </c>
      <c r="B3020" s="75" t="s">
        <v>7728</v>
      </c>
      <c r="C3020" s="46" t="s">
        <v>79</v>
      </c>
      <c r="D3020" s="43" t="s">
        <v>7726</v>
      </c>
      <c r="E3020" s="79" t="s">
        <v>18</v>
      </c>
      <c r="F3020" s="146">
        <v>5</v>
      </c>
      <c r="G3020" s="118">
        <f t="shared" si="254"/>
        <v>250000</v>
      </c>
      <c r="H3020" s="188">
        <v>0.4</v>
      </c>
      <c r="I3020" s="118">
        <f t="shared" si="253"/>
        <v>150000</v>
      </c>
    </row>
    <row r="3021" spans="1:15">
      <c r="A3021" s="97" t="s">
        <v>7751</v>
      </c>
      <c r="B3021" s="75" t="s">
        <v>7752</v>
      </c>
      <c r="C3021" s="46" t="s">
        <v>79</v>
      </c>
      <c r="D3021" s="43" t="s">
        <v>7750</v>
      </c>
      <c r="E3021" s="79" t="s">
        <v>18</v>
      </c>
      <c r="F3021" s="146">
        <v>5</v>
      </c>
      <c r="G3021" s="118">
        <f t="shared" si="254"/>
        <v>250000</v>
      </c>
      <c r="H3021" s="188">
        <v>0.4</v>
      </c>
      <c r="I3021" s="118">
        <f t="shared" si="253"/>
        <v>150000</v>
      </c>
    </row>
    <row r="3022" spans="1:15">
      <c r="A3022" s="97" t="s">
        <v>7739</v>
      </c>
      <c r="B3022" s="75" t="s">
        <v>7740</v>
      </c>
      <c r="C3022" s="46" t="s">
        <v>79</v>
      </c>
      <c r="D3022" s="43" t="s">
        <v>7738</v>
      </c>
      <c r="E3022" s="79" t="s">
        <v>42</v>
      </c>
      <c r="F3022" s="146">
        <v>8</v>
      </c>
      <c r="G3022" s="118">
        <f t="shared" si="254"/>
        <v>400000</v>
      </c>
      <c r="H3022" s="188">
        <v>0.4</v>
      </c>
      <c r="I3022" s="118">
        <f t="shared" si="253"/>
        <v>240000</v>
      </c>
    </row>
    <row r="3023" spans="1:15">
      <c r="A3023" s="133" t="s">
        <v>7736</v>
      </c>
      <c r="B3023" s="80" t="s">
        <v>7737</v>
      </c>
      <c r="C3023" s="46" t="s">
        <v>79</v>
      </c>
      <c r="D3023" s="43" t="s">
        <v>7735</v>
      </c>
      <c r="E3023" s="79" t="s">
        <v>33</v>
      </c>
      <c r="F3023" s="148">
        <v>10</v>
      </c>
      <c r="G3023" s="118">
        <f t="shared" si="254"/>
        <v>500000</v>
      </c>
      <c r="H3023" s="188">
        <v>0.4</v>
      </c>
      <c r="I3023" s="118">
        <f t="shared" si="253"/>
        <v>300000</v>
      </c>
    </row>
    <row r="3024" spans="1:15">
      <c r="A3024" s="47"/>
      <c r="B3024" s="73"/>
      <c r="C3024" s="38"/>
      <c r="D3024" s="48"/>
      <c r="E3024" s="48"/>
      <c r="F3024" s="51"/>
      <c r="G3024" s="118"/>
      <c r="H3024" s="58"/>
      <c r="I3024" s="119"/>
    </row>
    <row r="3025" spans="1:9">
      <c r="A3025" s="47"/>
      <c r="B3025" s="73"/>
      <c r="C3025" s="38"/>
      <c r="D3025" s="48"/>
      <c r="E3025" s="48"/>
      <c r="F3025" s="51"/>
      <c r="G3025" s="118"/>
      <c r="H3025" s="58"/>
      <c r="I3025" s="119"/>
    </row>
    <row r="3026" spans="1:9" s="3" customFormat="1">
      <c r="A3026" s="22"/>
      <c r="B3026" s="122"/>
      <c r="C3026" s="120"/>
      <c r="D3026" s="9"/>
      <c r="E3026" s="9"/>
      <c r="F3026" s="9"/>
      <c r="G3026" s="9"/>
      <c r="H3026" s="7"/>
      <c r="I3026" s="138"/>
    </row>
    <row r="3027" spans="1:9" s="3" customFormat="1">
      <c r="A3027" s="22"/>
      <c r="B3027" s="122"/>
      <c r="C3027" s="120"/>
      <c r="D3027" s="9"/>
      <c r="E3027" s="9"/>
      <c r="F3027" s="9"/>
      <c r="G3027" s="9"/>
      <c r="H3027" s="7"/>
      <c r="I3027" s="138"/>
    </row>
    <row r="3028" spans="1:9" s="3" customFormat="1">
      <c r="A3028" s="22"/>
      <c r="B3028" s="122"/>
      <c r="C3028" s="120"/>
      <c r="D3028" s="9"/>
      <c r="E3028" s="9"/>
      <c r="F3028" s="9"/>
      <c r="G3028" s="9"/>
      <c r="H3028" s="7"/>
      <c r="I3028" s="138"/>
    </row>
    <row r="3029" spans="1:9" s="3" customFormat="1">
      <c r="A3029" s="22"/>
      <c r="B3029" s="122"/>
      <c r="C3029" s="120"/>
      <c r="D3029" s="9"/>
      <c r="E3029" s="9"/>
      <c r="F3029" s="9"/>
      <c r="G3029" s="9"/>
      <c r="H3029" s="7"/>
      <c r="I3029" s="138"/>
    </row>
  </sheetData>
  <sortState ref="A2984:P3022">
    <sortCondition descending="1" ref="E2984:E30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Moarefan Monshi</cp:lastModifiedBy>
  <dcterms:created xsi:type="dcterms:W3CDTF">2016-03-07T08:47:52Z</dcterms:created>
  <dcterms:modified xsi:type="dcterms:W3CDTF">2016-03-12T07:49:54Z</dcterms:modified>
</cp:coreProperties>
</file>